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2F20E5CC-2FC5-4583-8253-9B644376AFC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24" i="10"/>
  <c r="J156" i="10"/>
  <c r="J83" i="10"/>
  <c r="J174" i="10"/>
  <c r="J126" i="10"/>
  <c r="J66" i="10"/>
  <c r="J90" i="10" l="1"/>
  <c r="J132" i="10"/>
  <c r="G55" i="10" l="1"/>
  <c r="J55" i="10"/>
  <c r="K55" i="10"/>
  <c r="L55" i="10"/>
  <c r="G54" i="10"/>
  <c r="K54" i="10"/>
  <c r="L54" i="10"/>
  <c r="G53" i="10"/>
  <c r="K53" i="10"/>
  <c r="L53" i="10"/>
  <c r="G52" i="10"/>
  <c r="J52" i="10"/>
  <c r="K52" i="10"/>
  <c r="L52" i="10"/>
  <c r="G51" i="10"/>
  <c r="J51" i="10"/>
  <c r="K51" i="10"/>
  <c r="L51" i="10"/>
  <c r="G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14" i="10" l="1"/>
  <c r="H56" i="10"/>
  <c r="H8" i="10"/>
  <c r="F122" i="10"/>
  <c r="L282" i="10"/>
  <c r="L280" i="10"/>
  <c r="L279" i="10"/>
  <c r="H19" i="10"/>
  <c r="H57" i="10"/>
  <c r="H51" i="10" s="1"/>
  <c r="H59" i="10"/>
  <c r="H53" i="10" s="1"/>
  <c r="H61" i="10"/>
  <c r="H55" i="10" s="1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H50" i="10" l="1"/>
  <c r="L278" i="10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4" i="10" s="1"/>
  <c r="H58" i="10" l="1"/>
  <c r="H52" i="10" s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J54" i="10" s="1"/>
  <c r="K59" i="10"/>
  <c r="J59" i="10"/>
  <c r="J53" i="10" s="1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<sst xmlns="http://schemas.openxmlformats.org/spreadsheetml/2006/main" count="447" uniqueCount="125">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</sst>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42" xfId="0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 applyAlignment="1">
      <alignment horizontal="right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6" fillId="0" borderId="18" xfId="0" applyNumberFormat="1" applyFont="1" applyFill="1" applyBorder="1" applyAlignment="1">
      <alignment horizontal="right"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164" fontId="2" fillId="0" borderId="42" xfId="0" applyNumberFormat="1" applyFont="1" applyFill="1" applyBorder="1" applyAlignment="1">
      <alignment horizontal="right" vertical="center" wrapText="1"/>
    </xf>
    <xf numFmtId="164" fontId="6" fillId="0" borderId="13" xfId="0" applyNumberFormat="1" applyFont="1" applyFill="1" applyBorder="1" applyAlignment="1">
      <alignment horizontal="right" vertical="center" wrapText="1"/>
    </xf>
    <xf numFmtId="164" fontId="5" fillId="0" borderId="42" xfId="0" applyNumberFormat="1" applyFont="1" applyFill="1" applyBorder="1" applyAlignment="1">
      <alignment horizontal="right" vertical="center" wrapText="1"/>
    </xf>
    <xf numFmtId="164" fontId="6" fillId="0" borderId="4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272" activePane="bottomRight" state="frozen"/>
      <selection pane="topRight" activeCell="F1" sqref="F1"/>
      <selection pane="bottomLeft" activeCell="A8" sqref="A8"/>
      <selection pane="bottomRight" activeCell="F278" sqref="F278:L283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190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11" t="s">
        <v>111</v>
      </c>
      <c r="H1" s="111"/>
      <c r="I1" s="111"/>
      <c r="J1" s="111"/>
      <c r="K1" s="111"/>
      <c r="L1" s="111"/>
    </row>
    <row r="2" spans="1:13" ht="68.25" customHeight="1" x14ac:dyDescent="0.3">
      <c r="G2" s="111" t="s">
        <v>108</v>
      </c>
      <c r="H2" s="111"/>
      <c r="I2" s="111"/>
      <c r="J2" s="111"/>
      <c r="K2" s="111"/>
      <c r="L2" s="111"/>
    </row>
    <row r="3" spans="1:13" ht="7.5" customHeight="1" x14ac:dyDescent="0.3">
      <c r="G3" s="7"/>
      <c r="H3" s="7"/>
      <c r="I3" s="7"/>
      <c r="J3" s="173"/>
      <c r="K3" s="7"/>
      <c r="L3" s="7"/>
      <c r="M3" s="7"/>
    </row>
    <row r="4" spans="1:13" ht="35.25" customHeight="1" thickBot="1" x14ac:dyDescent="0.35">
      <c r="A4" s="120" t="s">
        <v>55</v>
      </c>
      <c r="B4" s="121"/>
      <c r="C4" s="121"/>
      <c r="D4" s="121"/>
      <c r="E4" s="121"/>
      <c r="F4" s="121"/>
      <c r="G4" s="121"/>
      <c r="H4" s="121"/>
      <c r="I4" s="121"/>
      <c r="J4" s="121"/>
      <c r="K4" s="8"/>
    </row>
    <row r="5" spans="1:13" ht="39.75" customHeight="1" thickTop="1" x14ac:dyDescent="0.3">
      <c r="A5" s="122" t="s">
        <v>6</v>
      </c>
      <c r="B5" s="125" t="s">
        <v>15</v>
      </c>
      <c r="C5" s="125" t="s">
        <v>0</v>
      </c>
      <c r="D5" s="124" t="s">
        <v>14</v>
      </c>
      <c r="E5" s="127" t="s">
        <v>7</v>
      </c>
      <c r="F5" s="124" t="s">
        <v>8</v>
      </c>
      <c r="G5" s="140" t="s">
        <v>109</v>
      </c>
      <c r="H5" s="141"/>
      <c r="I5" s="141"/>
      <c r="J5" s="141"/>
      <c r="K5" s="141"/>
      <c r="L5" s="141"/>
      <c r="M5" s="141"/>
    </row>
    <row r="6" spans="1:13" ht="26.25" customHeight="1" thickBot="1" x14ac:dyDescent="0.35">
      <c r="A6" s="123"/>
      <c r="B6" s="126"/>
      <c r="C6" s="126"/>
      <c r="D6" s="86"/>
      <c r="E6" s="128"/>
      <c r="F6" s="86"/>
      <c r="G6" s="9">
        <v>2022</v>
      </c>
      <c r="H6" s="9">
        <v>2023</v>
      </c>
      <c r="I6" s="9">
        <v>2024</v>
      </c>
      <c r="J6" s="174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174">
        <v>10</v>
      </c>
      <c r="K7" s="11">
        <v>11</v>
      </c>
      <c r="L7" s="11">
        <v>12</v>
      </c>
    </row>
    <row r="8" spans="1:13" ht="15" thickTop="1" x14ac:dyDescent="0.3">
      <c r="A8" s="117" t="s">
        <v>64</v>
      </c>
      <c r="B8" s="148" t="s">
        <v>63</v>
      </c>
      <c r="C8" s="96" t="s">
        <v>114</v>
      </c>
      <c r="D8" s="78" t="s">
        <v>87</v>
      </c>
      <c r="E8" s="16" t="s">
        <v>1</v>
      </c>
      <c r="F8" s="17">
        <f t="shared" ref="F8:F39" si="0">SUM(G8:L8)</f>
        <v>1160651.75566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175">
        <f t="shared" si="1"/>
        <v>174744.17864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18"/>
      <c r="B9" s="149"/>
      <c r="C9" s="97"/>
      <c r="D9" s="79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176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18"/>
      <c r="B10" s="149"/>
      <c r="C10" s="97"/>
      <c r="D10" s="79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176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18"/>
      <c r="B11" s="149"/>
      <c r="C11" s="97"/>
      <c r="D11" s="79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176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18"/>
      <c r="B12" s="149"/>
      <c r="C12" s="97"/>
      <c r="D12" s="79"/>
      <c r="E12" s="20" t="s">
        <v>4</v>
      </c>
      <c r="F12" s="21">
        <f t="shared" si="0"/>
        <v>970991.95337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176">
        <f t="shared" si="1"/>
        <v>174744.17864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9"/>
      <c r="B13" s="150"/>
      <c r="C13" s="98"/>
      <c r="D13" s="80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17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29" t="s">
        <v>51</v>
      </c>
      <c r="B14" s="87" t="s">
        <v>56</v>
      </c>
      <c r="C14" s="136" t="s">
        <v>114</v>
      </c>
      <c r="D14" s="84" t="s">
        <v>36</v>
      </c>
      <c r="E14" s="29" t="s">
        <v>1</v>
      </c>
      <c r="F14" s="30">
        <f t="shared" si="0"/>
        <v>922954.7210299999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178">
        <f t="shared" si="10"/>
        <v>136744.17864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30"/>
      <c r="B15" s="88"/>
      <c r="C15" s="137"/>
      <c r="D15" s="85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179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30"/>
      <c r="B16" s="88"/>
      <c r="C16" s="137"/>
      <c r="D16" s="85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179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30"/>
      <c r="B17" s="88"/>
      <c r="C17" s="137"/>
      <c r="D17" s="85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179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30"/>
      <c r="B18" s="88"/>
      <c r="C18" s="137"/>
      <c r="D18" s="85"/>
      <c r="E18" s="33" t="s">
        <v>4</v>
      </c>
      <c r="F18" s="34">
        <f t="shared" si="0"/>
        <v>790537.73733999999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179">
        <f t="shared" si="10"/>
        <v>136744.17864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31"/>
      <c r="B19" s="135"/>
      <c r="C19" s="138"/>
      <c r="D19" s="13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18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44" t="s">
        <v>53</v>
      </c>
      <c r="B20" s="90" t="s">
        <v>19</v>
      </c>
      <c r="C20" s="132" t="s">
        <v>114</v>
      </c>
      <c r="D20" s="93" t="s">
        <v>36</v>
      </c>
      <c r="E20" s="42" t="s">
        <v>1</v>
      </c>
      <c r="F20" s="43">
        <f t="shared" si="0"/>
        <v>768870.53263999999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181">
        <f t="shared" si="18"/>
        <v>120596.31864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45"/>
      <c r="B21" s="91"/>
      <c r="C21" s="133"/>
      <c r="D21" s="94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182">
        <v>0</v>
      </c>
      <c r="K21" s="49">
        <v>0</v>
      </c>
      <c r="L21" s="49">
        <v>0</v>
      </c>
    </row>
    <row r="22" spans="1:13" x14ac:dyDescent="0.3">
      <c r="A22" s="145"/>
      <c r="B22" s="91"/>
      <c r="C22" s="133"/>
      <c r="D22" s="94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182">
        <v>0</v>
      </c>
      <c r="K22" s="49">
        <v>0</v>
      </c>
      <c r="L22" s="49">
        <v>0</v>
      </c>
    </row>
    <row r="23" spans="1:13" ht="27.6" x14ac:dyDescent="0.3">
      <c r="A23" s="145"/>
      <c r="B23" s="91"/>
      <c r="C23" s="133"/>
      <c r="D23" s="94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182">
        <v>0</v>
      </c>
      <c r="K23" s="49">
        <v>0</v>
      </c>
      <c r="L23" s="49">
        <v>0</v>
      </c>
    </row>
    <row r="24" spans="1:13" x14ac:dyDescent="0.3">
      <c r="A24" s="145"/>
      <c r="B24" s="91"/>
      <c r="C24" s="133"/>
      <c r="D24" s="94"/>
      <c r="E24" s="46" t="s">
        <v>4</v>
      </c>
      <c r="F24" s="47">
        <f t="shared" si="0"/>
        <v>688870.53263999999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182">
        <f>100759.71057+19836.60807</f>
        <v>120596.31864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55"/>
      <c r="B25" s="92"/>
      <c r="C25" s="134"/>
      <c r="D25" s="95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183">
        <v>0</v>
      </c>
      <c r="K25" s="54">
        <v>0</v>
      </c>
      <c r="L25" s="54">
        <v>0</v>
      </c>
    </row>
    <row r="26" spans="1:13" x14ac:dyDescent="0.3">
      <c r="A26" s="144" t="s">
        <v>57</v>
      </c>
      <c r="B26" s="90" t="s">
        <v>78</v>
      </c>
      <c r="C26" s="132" t="s">
        <v>114</v>
      </c>
      <c r="D26" s="93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181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45"/>
      <c r="B27" s="91"/>
      <c r="C27" s="133"/>
      <c r="D27" s="94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182">
        <v>0</v>
      </c>
      <c r="K27" s="49">
        <v>0</v>
      </c>
      <c r="L27" s="49">
        <v>0</v>
      </c>
    </row>
    <row r="28" spans="1:13" x14ac:dyDescent="0.3">
      <c r="A28" s="145"/>
      <c r="B28" s="91"/>
      <c r="C28" s="133"/>
      <c r="D28" s="94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182">
        <v>0</v>
      </c>
      <c r="K28" s="49">
        <v>0</v>
      </c>
      <c r="L28" s="49">
        <v>0</v>
      </c>
    </row>
    <row r="29" spans="1:13" ht="27.6" x14ac:dyDescent="0.3">
      <c r="A29" s="145"/>
      <c r="B29" s="91"/>
      <c r="C29" s="133"/>
      <c r="D29" s="94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182">
        <v>0</v>
      </c>
      <c r="K29" s="49">
        <v>0</v>
      </c>
      <c r="L29" s="49">
        <v>0</v>
      </c>
      <c r="M29" s="3"/>
    </row>
    <row r="30" spans="1:13" x14ac:dyDescent="0.3">
      <c r="A30" s="145"/>
      <c r="B30" s="91"/>
      <c r="C30" s="133"/>
      <c r="D30" s="94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182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6"/>
      <c r="B31" s="153"/>
      <c r="C31" s="151"/>
      <c r="D31" s="152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184">
        <v>0</v>
      </c>
      <c r="K31" s="58">
        <v>0</v>
      </c>
      <c r="L31" s="58">
        <v>0</v>
      </c>
    </row>
    <row r="32" spans="1:13" x14ac:dyDescent="0.3">
      <c r="A32" s="129" t="s">
        <v>52</v>
      </c>
      <c r="B32" s="87" t="s">
        <v>69</v>
      </c>
      <c r="C32" s="136" t="s">
        <v>114</v>
      </c>
      <c r="D32" s="84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178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30"/>
      <c r="B33" s="88"/>
      <c r="C33" s="137"/>
      <c r="D33" s="85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179">
        <v>0</v>
      </c>
      <c r="K33" s="36">
        <v>0</v>
      </c>
      <c r="L33" s="36">
        <v>0</v>
      </c>
    </row>
    <row r="34" spans="1:13" x14ac:dyDescent="0.3">
      <c r="A34" s="130"/>
      <c r="B34" s="88"/>
      <c r="C34" s="137"/>
      <c r="D34" s="85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179">
        <v>0</v>
      </c>
      <c r="K34" s="36">
        <v>0</v>
      </c>
      <c r="L34" s="36">
        <v>0</v>
      </c>
    </row>
    <row r="35" spans="1:13" ht="27.6" x14ac:dyDescent="0.3">
      <c r="A35" s="130"/>
      <c r="B35" s="88"/>
      <c r="C35" s="137"/>
      <c r="D35" s="85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179">
        <v>0</v>
      </c>
      <c r="K35" s="36">
        <v>0</v>
      </c>
      <c r="L35" s="36">
        <v>0</v>
      </c>
    </row>
    <row r="36" spans="1:13" x14ac:dyDescent="0.3">
      <c r="A36" s="130"/>
      <c r="B36" s="88"/>
      <c r="C36" s="137"/>
      <c r="D36" s="85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179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43"/>
      <c r="B37" s="89"/>
      <c r="C37" s="142"/>
      <c r="D37" s="115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185">
        <v>0</v>
      </c>
      <c r="K37" s="62">
        <v>0</v>
      </c>
      <c r="L37" s="62">
        <v>0</v>
      </c>
    </row>
    <row r="38" spans="1:13" x14ac:dyDescent="0.3">
      <c r="A38" s="129" t="s">
        <v>77</v>
      </c>
      <c r="B38" s="87" t="s">
        <v>104</v>
      </c>
      <c r="C38" s="81">
        <v>2022</v>
      </c>
      <c r="D38" s="84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178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30"/>
      <c r="B39" s="88"/>
      <c r="C39" s="82"/>
      <c r="D39" s="85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179">
        <v>0</v>
      </c>
      <c r="K39" s="36">
        <v>0</v>
      </c>
      <c r="L39" s="36">
        <v>0</v>
      </c>
    </row>
    <row r="40" spans="1:13" x14ac:dyDescent="0.3">
      <c r="A40" s="130"/>
      <c r="B40" s="88"/>
      <c r="C40" s="82"/>
      <c r="D40" s="85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179">
        <v>0</v>
      </c>
      <c r="K40" s="36">
        <v>0</v>
      </c>
      <c r="L40" s="36">
        <v>0</v>
      </c>
    </row>
    <row r="41" spans="1:13" ht="27.6" x14ac:dyDescent="0.3">
      <c r="A41" s="130"/>
      <c r="B41" s="88"/>
      <c r="C41" s="82"/>
      <c r="D41" s="85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179">
        <v>0</v>
      </c>
      <c r="K41" s="36">
        <v>0</v>
      </c>
      <c r="L41" s="36">
        <v>0</v>
      </c>
    </row>
    <row r="42" spans="1:13" x14ac:dyDescent="0.3">
      <c r="A42" s="130"/>
      <c r="B42" s="88"/>
      <c r="C42" s="82"/>
      <c r="D42" s="85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179">
        <v>0</v>
      </c>
      <c r="K42" s="36">
        <v>0</v>
      </c>
      <c r="L42" s="36">
        <v>0</v>
      </c>
    </row>
    <row r="43" spans="1:13" ht="28.2" thickBot="1" x14ac:dyDescent="0.35">
      <c r="A43" s="143"/>
      <c r="B43" s="89"/>
      <c r="C43" s="147"/>
      <c r="D43" s="115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185">
        <v>0</v>
      </c>
      <c r="K43" s="62">
        <v>0</v>
      </c>
      <c r="L43" s="62">
        <v>0</v>
      </c>
    </row>
    <row r="44" spans="1:13" x14ac:dyDescent="0.3">
      <c r="A44" s="129" t="s">
        <v>85</v>
      </c>
      <c r="B44" s="87" t="s">
        <v>83</v>
      </c>
      <c r="C44" s="81">
        <v>2022</v>
      </c>
      <c r="D44" s="84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178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30"/>
      <c r="B45" s="88"/>
      <c r="C45" s="82"/>
      <c r="D45" s="85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179">
        <v>0</v>
      </c>
      <c r="K45" s="36">
        <v>0</v>
      </c>
      <c r="L45" s="36">
        <v>0</v>
      </c>
    </row>
    <row r="46" spans="1:13" x14ac:dyDescent="0.3">
      <c r="A46" s="130"/>
      <c r="B46" s="88"/>
      <c r="C46" s="82"/>
      <c r="D46" s="85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179">
        <v>0</v>
      </c>
      <c r="K46" s="36">
        <v>0</v>
      </c>
      <c r="L46" s="36">
        <v>0</v>
      </c>
    </row>
    <row r="47" spans="1:13" ht="27.6" x14ac:dyDescent="0.3">
      <c r="A47" s="130"/>
      <c r="B47" s="88"/>
      <c r="C47" s="82"/>
      <c r="D47" s="85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179">
        <v>0</v>
      </c>
      <c r="K47" s="36">
        <v>0</v>
      </c>
      <c r="L47" s="36">
        <v>0</v>
      </c>
    </row>
    <row r="48" spans="1:13" x14ac:dyDescent="0.3">
      <c r="A48" s="130"/>
      <c r="B48" s="88"/>
      <c r="C48" s="82"/>
      <c r="D48" s="85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179">
        <v>0</v>
      </c>
      <c r="K48" s="36">
        <v>0</v>
      </c>
      <c r="L48" s="36">
        <v>0</v>
      </c>
    </row>
    <row r="49" spans="1:12" ht="28.2" thickBot="1" x14ac:dyDescent="0.35">
      <c r="A49" s="160"/>
      <c r="B49" s="156"/>
      <c r="C49" s="83"/>
      <c r="D49" s="86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186">
        <v>0</v>
      </c>
      <c r="K49" s="65">
        <v>0</v>
      </c>
      <c r="L49" s="65">
        <v>0</v>
      </c>
    </row>
    <row r="50" spans="1:12" ht="15" thickTop="1" x14ac:dyDescent="0.3">
      <c r="A50" s="117" t="s">
        <v>65</v>
      </c>
      <c r="B50" s="148" t="s">
        <v>66</v>
      </c>
      <c r="C50" s="96" t="s">
        <v>114</v>
      </c>
      <c r="D50" s="78" t="s">
        <v>36</v>
      </c>
      <c r="E50" s="16" t="s">
        <v>1</v>
      </c>
      <c r="F50" s="17">
        <f t="shared" si="26"/>
        <v>3053195.3770799995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75">
        <f>SUM(J56,J92,J98,J122,J128,J134)</f>
        <v>611329.4418599999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18"/>
      <c r="B51" s="149"/>
      <c r="C51" s="97"/>
      <c r="D51" s="79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176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18"/>
      <c r="B52" s="149"/>
      <c r="C52" s="97"/>
      <c r="D52" s="79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176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18"/>
      <c r="B53" s="149"/>
      <c r="C53" s="97"/>
      <c r="D53" s="79"/>
      <c r="E53" s="20" t="s">
        <v>3</v>
      </c>
      <c r="F53" s="21">
        <f t="shared" si="26"/>
        <v>11371.835999999999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176">
        <f t="shared" ref="J53:L53" si="36">SUM(J59,J95,J101,J125,J131,J137)</f>
        <v>2057.5920000000001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18"/>
      <c r="B54" s="149"/>
      <c r="C54" s="97"/>
      <c r="D54" s="79"/>
      <c r="E54" s="20" t="s">
        <v>4</v>
      </c>
      <c r="F54" s="21">
        <f t="shared" si="26"/>
        <v>2940752.5632199999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176">
        <f>SUM(J60,J96,J102,J126,J132,J138)</f>
        <v>609271.84985999996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19"/>
      <c r="B55" s="150"/>
      <c r="C55" s="98"/>
      <c r="D55" s="80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17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12" t="s">
        <v>20</v>
      </c>
      <c r="B56" s="100" t="s">
        <v>33</v>
      </c>
      <c r="C56" s="102" t="s">
        <v>114</v>
      </c>
      <c r="D56" s="104" t="s">
        <v>36</v>
      </c>
      <c r="E56" s="29" t="s">
        <v>1</v>
      </c>
      <c r="F56" s="30">
        <f t="shared" si="26"/>
        <v>1189440.0279099999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178">
        <f t="shared" si="41"/>
        <v>281841.40150000004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13"/>
      <c r="B57" s="101"/>
      <c r="C57" s="103"/>
      <c r="D57" s="105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179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13"/>
      <c r="B58" s="101"/>
      <c r="C58" s="103"/>
      <c r="D58" s="105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179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13"/>
      <c r="B59" s="101"/>
      <c r="C59" s="103"/>
      <c r="D59" s="105"/>
      <c r="E59" s="33" t="s">
        <v>3</v>
      </c>
      <c r="F59" s="34">
        <f t="shared" si="26"/>
        <v>11371.835999999999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179">
        <f t="shared" si="41"/>
        <v>2057.5920000000001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13"/>
      <c r="B60" s="101"/>
      <c r="C60" s="103"/>
      <c r="D60" s="105"/>
      <c r="E60" s="33" t="s">
        <v>4</v>
      </c>
      <c r="F60" s="34">
        <f t="shared" si="26"/>
        <v>1076997.2140500001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179">
        <f t="shared" si="41"/>
        <v>279783.80949999997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13"/>
      <c r="B61" s="101"/>
      <c r="C61" s="103"/>
      <c r="D61" s="105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180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59" t="s">
        <v>21</v>
      </c>
      <c r="B62" s="106" t="s">
        <v>105</v>
      </c>
      <c r="C62" s="103" t="s">
        <v>114</v>
      </c>
      <c r="D62" s="110" t="s">
        <v>36</v>
      </c>
      <c r="E62" s="42" t="s">
        <v>1</v>
      </c>
      <c r="F62" s="43">
        <f t="shared" si="26"/>
        <v>882241.43032000004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181">
        <f t="shared" si="49"/>
        <v>242971.6955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59"/>
      <c r="B63" s="106"/>
      <c r="C63" s="158"/>
      <c r="D63" s="110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182">
        <v>0</v>
      </c>
      <c r="K63" s="49">
        <v>0</v>
      </c>
      <c r="L63" s="49">
        <v>0</v>
      </c>
    </row>
    <row r="64" spans="1:12" x14ac:dyDescent="0.3">
      <c r="A64" s="159"/>
      <c r="B64" s="106"/>
      <c r="C64" s="158"/>
      <c r="D64" s="110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182">
        <v>0</v>
      </c>
      <c r="K64" s="49">
        <v>0</v>
      </c>
      <c r="L64" s="49">
        <v>0</v>
      </c>
    </row>
    <row r="65" spans="1:13" ht="27.6" x14ac:dyDescent="0.3">
      <c r="A65" s="159"/>
      <c r="B65" s="106"/>
      <c r="C65" s="158"/>
      <c r="D65" s="110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182">
        <v>0</v>
      </c>
      <c r="K65" s="49">
        <v>0</v>
      </c>
      <c r="L65" s="49">
        <v>0</v>
      </c>
    </row>
    <row r="66" spans="1:13" x14ac:dyDescent="0.3">
      <c r="A66" s="159"/>
      <c r="B66" s="106"/>
      <c r="C66" s="158"/>
      <c r="D66" s="110"/>
      <c r="E66" s="46" t="s">
        <v>4</v>
      </c>
      <c r="F66" s="47">
        <f t="shared" si="26"/>
        <v>882241.43032000004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182">
        <f>242971.6955</f>
        <v>242971.6955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9"/>
      <c r="B67" s="106"/>
      <c r="C67" s="158"/>
      <c r="D67" s="110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183">
        <v>0</v>
      </c>
      <c r="K67" s="54">
        <v>0</v>
      </c>
      <c r="L67" s="54">
        <v>0</v>
      </c>
    </row>
    <row r="68" spans="1:13" x14ac:dyDescent="0.3">
      <c r="A68" s="144" t="s">
        <v>23</v>
      </c>
      <c r="B68" s="90" t="s">
        <v>102</v>
      </c>
      <c r="C68" s="107" t="s">
        <v>110</v>
      </c>
      <c r="D68" s="93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181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45"/>
      <c r="B69" s="91"/>
      <c r="C69" s="108"/>
      <c r="D69" s="94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182">
        <v>0</v>
      </c>
      <c r="K69" s="49">
        <v>0</v>
      </c>
      <c r="L69" s="49">
        <v>0</v>
      </c>
    </row>
    <row r="70" spans="1:13" x14ac:dyDescent="0.3">
      <c r="A70" s="145"/>
      <c r="B70" s="91"/>
      <c r="C70" s="108"/>
      <c r="D70" s="94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182">
        <v>0</v>
      </c>
      <c r="K70" s="49">
        <v>0</v>
      </c>
      <c r="L70" s="49">
        <v>0</v>
      </c>
    </row>
    <row r="71" spans="1:13" ht="27.6" x14ac:dyDescent="0.3">
      <c r="A71" s="145"/>
      <c r="B71" s="91"/>
      <c r="C71" s="108"/>
      <c r="D71" s="94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182">
        <v>0</v>
      </c>
      <c r="K71" s="49">
        <v>0</v>
      </c>
      <c r="L71" s="49">
        <v>0</v>
      </c>
    </row>
    <row r="72" spans="1:13" x14ac:dyDescent="0.3">
      <c r="A72" s="145"/>
      <c r="B72" s="91"/>
      <c r="C72" s="108"/>
      <c r="D72" s="94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182">
        <v>0</v>
      </c>
      <c r="K72" s="49">
        <v>0</v>
      </c>
      <c r="L72" s="49">
        <v>0</v>
      </c>
    </row>
    <row r="73" spans="1:13" ht="27.6" x14ac:dyDescent="0.3">
      <c r="A73" s="155"/>
      <c r="B73" s="92"/>
      <c r="C73" s="109"/>
      <c r="D73" s="95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183">
        <v>0</v>
      </c>
      <c r="K73" s="54">
        <v>0</v>
      </c>
      <c r="L73" s="54">
        <v>0</v>
      </c>
    </row>
    <row r="74" spans="1:13" x14ac:dyDescent="0.3">
      <c r="A74" s="144" t="s">
        <v>62</v>
      </c>
      <c r="B74" s="90" t="s">
        <v>22</v>
      </c>
      <c r="C74" s="107" t="s">
        <v>114</v>
      </c>
      <c r="D74" s="93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181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45"/>
      <c r="B75" s="91"/>
      <c r="C75" s="108"/>
      <c r="D75" s="94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182">
        <v>0</v>
      </c>
      <c r="K75" s="49">
        <v>0</v>
      </c>
      <c r="L75" s="49">
        <v>0</v>
      </c>
    </row>
    <row r="76" spans="1:13" x14ac:dyDescent="0.3">
      <c r="A76" s="145"/>
      <c r="B76" s="91"/>
      <c r="C76" s="108"/>
      <c r="D76" s="94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182">
        <v>0</v>
      </c>
      <c r="K76" s="49">
        <v>0</v>
      </c>
      <c r="L76" s="49">
        <v>0</v>
      </c>
    </row>
    <row r="77" spans="1:13" ht="27.6" x14ac:dyDescent="0.3">
      <c r="A77" s="145"/>
      <c r="B77" s="91"/>
      <c r="C77" s="108"/>
      <c r="D77" s="94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182">
        <v>0</v>
      </c>
      <c r="K77" s="49">
        <v>0</v>
      </c>
      <c r="L77" s="49">
        <v>0</v>
      </c>
    </row>
    <row r="78" spans="1:13" x14ac:dyDescent="0.3">
      <c r="A78" s="145"/>
      <c r="B78" s="91"/>
      <c r="C78" s="108"/>
      <c r="D78" s="94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182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55"/>
      <c r="B79" s="92"/>
      <c r="C79" s="109"/>
      <c r="D79" s="95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183">
        <v>0</v>
      </c>
      <c r="K79" s="54">
        <v>0</v>
      </c>
      <c r="L79" s="54">
        <v>0</v>
      </c>
    </row>
    <row r="80" spans="1:13" x14ac:dyDescent="0.3">
      <c r="A80" s="144" t="s">
        <v>24</v>
      </c>
      <c r="B80" s="90" t="s">
        <v>39</v>
      </c>
      <c r="C80" s="161" t="s">
        <v>114</v>
      </c>
      <c r="D80" s="93" t="s">
        <v>12</v>
      </c>
      <c r="E80" s="42" t="s">
        <v>1</v>
      </c>
      <c r="F80" s="43">
        <f t="shared" si="55"/>
        <v>11371.835999999999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181">
        <f t="shared" si="58"/>
        <v>2057.5920000000001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45"/>
      <c r="B81" s="91"/>
      <c r="C81" s="133"/>
      <c r="D81" s="94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182">
        <v>0</v>
      </c>
      <c r="K81" s="49">
        <v>0</v>
      </c>
      <c r="L81" s="49">
        <v>0</v>
      </c>
    </row>
    <row r="82" spans="1:13" x14ac:dyDescent="0.3">
      <c r="A82" s="145"/>
      <c r="B82" s="91"/>
      <c r="C82" s="133"/>
      <c r="D82" s="94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182">
        <v>0</v>
      </c>
      <c r="K82" s="49">
        <v>0</v>
      </c>
      <c r="L82" s="49">
        <v>0</v>
      </c>
    </row>
    <row r="83" spans="1:13" ht="28.5" customHeight="1" x14ac:dyDescent="0.3">
      <c r="A83" s="145"/>
      <c r="B83" s="91"/>
      <c r="C83" s="133"/>
      <c r="D83" s="94"/>
      <c r="E83" s="46" t="s">
        <v>3</v>
      </c>
      <c r="F83" s="47">
        <f t="shared" si="55"/>
        <v>11371.835999999999</v>
      </c>
      <c r="G83" s="48">
        <v>1853.172</v>
      </c>
      <c r="H83" s="48">
        <f>'[1]2021-2023'!I83</f>
        <v>1852.452</v>
      </c>
      <c r="I83" s="48">
        <v>1869.876</v>
      </c>
      <c r="J83" s="182">
        <f>1869.372+188.22</f>
        <v>2057.5920000000001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45"/>
      <c r="B84" s="91"/>
      <c r="C84" s="133"/>
      <c r="D84" s="94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182">
        <v>0</v>
      </c>
      <c r="K84" s="49">
        <v>0</v>
      </c>
      <c r="L84" s="49">
        <v>0</v>
      </c>
    </row>
    <row r="85" spans="1:13" ht="27.6" x14ac:dyDescent="0.3">
      <c r="A85" s="155"/>
      <c r="B85" s="92"/>
      <c r="C85" s="134"/>
      <c r="D85" s="95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183">
        <v>0</v>
      </c>
      <c r="K85" s="54">
        <v>0</v>
      </c>
      <c r="L85" s="54">
        <v>0</v>
      </c>
    </row>
    <row r="86" spans="1:13" x14ac:dyDescent="0.3">
      <c r="A86" s="144" t="s">
        <v>103</v>
      </c>
      <c r="B86" s="90" t="s">
        <v>25</v>
      </c>
      <c r="C86" s="107" t="s">
        <v>114</v>
      </c>
      <c r="D86" s="93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181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45"/>
      <c r="B87" s="91"/>
      <c r="C87" s="108"/>
      <c r="D87" s="94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182">
        <v>0</v>
      </c>
      <c r="K87" s="49">
        <v>0</v>
      </c>
      <c r="L87" s="49">
        <v>0</v>
      </c>
    </row>
    <row r="88" spans="1:13" x14ac:dyDescent="0.3">
      <c r="A88" s="145"/>
      <c r="B88" s="91"/>
      <c r="C88" s="108"/>
      <c r="D88" s="94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182">
        <v>0</v>
      </c>
      <c r="K88" s="49">
        <v>0</v>
      </c>
      <c r="L88" s="49">
        <v>0</v>
      </c>
    </row>
    <row r="89" spans="1:13" ht="27.6" x14ac:dyDescent="0.3">
      <c r="A89" s="145"/>
      <c r="B89" s="91" t="s">
        <v>9</v>
      </c>
      <c r="C89" s="108"/>
      <c r="D89" s="94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182">
        <v>0</v>
      </c>
      <c r="K89" s="49">
        <v>0</v>
      </c>
      <c r="L89" s="49">
        <v>0</v>
      </c>
    </row>
    <row r="90" spans="1:13" x14ac:dyDescent="0.3">
      <c r="A90" s="145"/>
      <c r="B90" s="91"/>
      <c r="C90" s="108"/>
      <c r="D90" s="94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182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54"/>
      <c r="B91" s="114"/>
      <c r="C91" s="157"/>
      <c r="D91" s="116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187">
        <v>0</v>
      </c>
      <c r="K91" s="69">
        <v>0</v>
      </c>
      <c r="L91" s="69">
        <v>0</v>
      </c>
    </row>
    <row r="92" spans="1:13" x14ac:dyDescent="0.3">
      <c r="A92" s="129" t="s">
        <v>54</v>
      </c>
      <c r="B92" s="87" t="s">
        <v>58</v>
      </c>
      <c r="C92" s="136" t="s">
        <v>114</v>
      </c>
      <c r="D92" s="84" t="s">
        <v>36</v>
      </c>
      <c r="E92" s="29" t="s">
        <v>1</v>
      </c>
      <c r="F92" s="30">
        <f t="shared" si="55"/>
        <v>1488187.5615899998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178">
        <f t="shared" ref="J92:K92" si="64">SUM(J93:J97)</f>
        <v>247981.96096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130"/>
      <c r="B93" s="88"/>
      <c r="C93" s="137"/>
      <c r="D93" s="85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179">
        <v>0</v>
      </c>
      <c r="K93" s="36">
        <v>0</v>
      </c>
      <c r="L93" s="36">
        <v>0</v>
      </c>
    </row>
    <row r="94" spans="1:13" x14ac:dyDescent="0.3">
      <c r="A94" s="130"/>
      <c r="B94" s="88"/>
      <c r="C94" s="137"/>
      <c r="D94" s="85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179">
        <v>0</v>
      </c>
      <c r="K94" s="36">
        <v>0</v>
      </c>
      <c r="L94" s="36">
        <v>0</v>
      </c>
    </row>
    <row r="95" spans="1:13" ht="27.6" x14ac:dyDescent="0.3">
      <c r="A95" s="130"/>
      <c r="B95" s="88"/>
      <c r="C95" s="137"/>
      <c r="D95" s="85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179">
        <v>0</v>
      </c>
      <c r="K95" s="36">
        <v>0</v>
      </c>
      <c r="L95" s="36">
        <v>0</v>
      </c>
    </row>
    <row r="96" spans="1:13" x14ac:dyDescent="0.3">
      <c r="A96" s="130"/>
      <c r="B96" s="88"/>
      <c r="C96" s="137"/>
      <c r="D96" s="85"/>
      <c r="E96" s="33" t="s">
        <v>4</v>
      </c>
      <c r="F96" s="34">
        <f t="shared" si="55"/>
        <v>1488187.5615899998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179">
        <f>222926.14495+25055.81601</f>
        <v>247981.96096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43"/>
      <c r="B97" s="89"/>
      <c r="C97" s="142"/>
      <c r="D97" s="115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185">
        <v>0</v>
      </c>
      <c r="K97" s="62">
        <v>0</v>
      </c>
      <c r="L97" s="62">
        <v>0</v>
      </c>
    </row>
    <row r="98" spans="1:12" x14ac:dyDescent="0.3">
      <c r="A98" s="112" t="s">
        <v>26</v>
      </c>
      <c r="B98" s="100" t="s">
        <v>34</v>
      </c>
      <c r="C98" s="102" t="s">
        <v>114</v>
      </c>
      <c r="D98" s="104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178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13"/>
      <c r="B99" s="101"/>
      <c r="C99" s="103"/>
      <c r="D99" s="105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179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13"/>
      <c r="B100" s="101"/>
      <c r="C100" s="103"/>
      <c r="D100" s="105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179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13"/>
      <c r="B101" s="101"/>
      <c r="C101" s="103"/>
      <c r="D101" s="105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179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13"/>
      <c r="B102" s="101"/>
      <c r="C102" s="103"/>
      <c r="D102" s="105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179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13"/>
      <c r="B103" s="101"/>
      <c r="C103" s="103"/>
      <c r="D103" s="105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180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59" t="s">
        <v>59</v>
      </c>
      <c r="B104" s="106" t="s">
        <v>116</v>
      </c>
      <c r="C104" s="107">
        <v>2024</v>
      </c>
      <c r="D104" s="110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181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59"/>
      <c r="B105" s="106"/>
      <c r="C105" s="108"/>
      <c r="D105" s="110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182">
        <v>0</v>
      </c>
      <c r="K105" s="49">
        <v>0</v>
      </c>
      <c r="L105" s="49">
        <v>0</v>
      </c>
    </row>
    <row r="106" spans="1:12" x14ac:dyDescent="0.3">
      <c r="A106" s="159"/>
      <c r="B106" s="106"/>
      <c r="C106" s="108"/>
      <c r="D106" s="110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182">
        <v>0</v>
      </c>
      <c r="K106" s="49">
        <v>0</v>
      </c>
      <c r="L106" s="49">
        <v>0</v>
      </c>
    </row>
    <row r="107" spans="1:12" ht="27.6" x14ac:dyDescent="0.3">
      <c r="A107" s="159"/>
      <c r="B107" s="106"/>
      <c r="C107" s="108"/>
      <c r="D107" s="110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182">
        <v>0</v>
      </c>
      <c r="K107" s="49">
        <v>0</v>
      </c>
      <c r="L107" s="49">
        <v>0</v>
      </c>
    </row>
    <row r="108" spans="1:12" x14ac:dyDescent="0.3">
      <c r="A108" s="159"/>
      <c r="B108" s="106"/>
      <c r="C108" s="108"/>
      <c r="D108" s="110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182">
        <v>0</v>
      </c>
      <c r="K108" s="49">
        <v>0</v>
      </c>
      <c r="L108" s="49">
        <v>0</v>
      </c>
    </row>
    <row r="109" spans="1:12" ht="27.6" x14ac:dyDescent="0.3">
      <c r="A109" s="159"/>
      <c r="B109" s="106"/>
      <c r="C109" s="109"/>
      <c r="D109" s="110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183">
        <v>0</v>
      </c>
      <c r="K109" s="54">
        <v>0</v>
      </c>
      <c r="L109" s="54">
        <v>0</v>
      </c>
    </row>
    <row r="110" spans="1:12" x14ac:dyDescent="0.3">
      <c r="A110" s="144" t="s">
        <v>60</v>
      </c>
      <c r="B110" s="90" t="s">
        <v>27</v>
      </c>
      <c r="C110" s="107" t="s">
        <v>114</v>
      </c>
      <c r="D110" s="93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181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45"/>
      <c r="B111" s="91"/>
      <c r="C111" s="108"/>
      <c r="D111" s="94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182">
        <v>0</v>
      </c>
      <c r="K111" s="49">
        <v>0</v>
      </c>
      <c r="L111" s="49">
        <v>0</v>
      </c>
    </row>
    <row r="112" spans="1:12" x14ac:dyDescent="0.3">
      <c r="A112" s="145"/>
      <c r="B112" s="91"/>
      <c r="C112" s="108"/>
      <c r="D112" s="94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182">
        <v>0</v>
      </c>
      <c r="K112" s="49">
        <v>0</v>
      </c>
      <c r="L112" s="49">
        <v>0</v>
      </c>
    </row>
    <row r="113" spans="1:13" ht="27.6" x14ac:dyDescent="0.3">
      <c r="A113" s="145"/>
      <c r="B113" s="91"/>
      <c r="C113" s="108"/>
      <c r="D113" s="94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182">
        <v>0</v>
      </c>
      <c r="K113" s="49">
        <v>0</v>
      </c>
      <c r="L113" s="49">
        <v>0</v>
      </c>
    </row>
    <row r="114" spans="1:13" x14ac:dyDescent="0.3">
      <c r="A114" s="145"/>
      <c r="B114" s="91"/>
      <c r="C114" s="108"/>
      <c r="D114" s="94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182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55"/>
      <c r="B115" s="92"/>
      <c r="C115" s="109"/>
      <c r="D115" s="95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183">
        <v>0</v>
      </c>
      <c r="K115" s="54">
        <v>0</v>
      </c>
      <c r="L115" s="54">
        <v>0</v>
      </c>
    </row>
    <row r="116" spans="1:13" x14ac:dyDescent="0.3">
      <c r="A116" s="144" t="s">
        <v>28</v>
      </c>
      <c r="B116" s="90" t="s">
        <v>115</v>
      </c>
      <c r="C116" s="161" t="s">
        <v>114</v>
      </c>
      <c r="D116" s="93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181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45"/>
      <c r="B117" s="91"/>
      <c r="C117" s="133"/>
      <c r="D117" s="94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182">
        <v>0</v>
      </c>
      <c r="K117" s="49">
        <v>0</v>
      </c>
      <c r="L117" s="49">
        <v>0</v>
      </c>
    </row>
    <row r="118" spans="1:13" x14ac:dyDescent="0.3">
      <c r="A118" s="145"/>
      <c r="B118" s="91"/>
      <c r="C118" s="133"/>
      <c r="D118" s="94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182">
        <v>0</v>
      </c>
      <c r="K118" s="49">
        <v>0</v>
      </c>
      <c r="L118" s="49">
        <v>0</v>
      </c>
    </row>
    <row r="119" spans="1:13" ht="27.6" x14ac:dyDescent="0.3">
      <c r="A119" s="145"/>
      <c r="B119" s="91"/>
      <c r="C119" s="133"/>
      <c r="D119" s="94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182">
        <v>0</v>
      </c>
      <c r="K119" s="49">
        <v>0</v>
      </c>
      <c r="L119" s="49">
        <v>0</v>
      </c>
    </row>
    <row r="120" spans="1:13" x14ac:dyDescent="0.3">
      <c r="A120" s="145"/>
      <c r="B120" s="91"/>
      <c r="C120" s="133"/>
      <c r="D120" s="94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182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55"/>
      <c r="B121" s="92"/>
      <c r="C121" s="134"/>
      <c r="D121" s="95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183">
        <v>0</v>
      </c>
      <c r="K121" s="54">
        <v>0</v>
      </c>
      <c r="L121" s="54">
        <v>0</v>
      </c>
    </row>
    <row r="122" spans="1:13" x14ac:dyDescent="0.3">
      <c r="A122" s="129" t="s">
        <v>29</v>
      </c>
      <c r="B122" s="87" t="s">
        <v>30</v>
      </c>
      <c r="C122" s="136" t="s">
        <v>114</v>
      </c>
      <c r="D122" s="84" t="s">
        <v>36</v>
      </c>
      <c r="E122" s="29" t="s">
        <v>1</v>
      </c>
      <c r="F122" s="76">
        <f t="shared" si="75"/>
        <v>322577.17958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178">
        <f t="shared" si="77"/>
        <v>66715.940400000007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130"/>
      <c r="B123" s="88"/>
      <c r="C123" s="137"/>
      <c r="D123" s="85"/>
      <c r="E123" s="33" t="s">
        <v>2</v>
      </c>
      <c r="F123" s="76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179">
        <v>0</v>
      </c>
      <c r="K123" s="36">
        <v>0</v>
      </c>
      <c r="L123" s="36">
        <v>0</v>
      </c>
    </row>
    <row r="124" spans="1:13" x14ac:dyDescent="0.3">
      <c r="A124" s="130"/>
      <c r="B124" s="88"/>
      <c r="C124" s="137"/>
      <c r="D124" s="85"/>
      <c r="E124" s="37" t="s">
        <v>74</v>
      </c>
      <c r="F124" s="76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179">
        <v>0</v>
      </c>
      <c r="K124" s="36">
        <v>0</v>
      </c>
      <c r="L124" s="36">
        <v>0</v>
      </c>
    </row>
    <row r="125" spans="1:13" ht="27.6" x14ac:dyDescent="0.3">
      <c r="A125" s="130"/>
      <c r="B125" s="88"/>
      <c r="C125" s="137"/>
      <c r="D125" s="85"/>
      <c r="E125" s="33" t="s">
        <v>3</v>
      </c>
      <c r="F125" s="76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179">
        <v>0</v>
      </c>
      <c r="K125" s="36">
        <v>0</v>
      </c>
      <c r="L125" s="36">
        <v>0</v>
      </c>
    </row>
    <row r="126" spans="1:13" x14ac:dyDescent="0.3">
      <c r="A126" s="130"/>
      <c r="B126" s="88"/>
      <c r="C126" s="137"/>
      <c r="D126" s="85"/>
      <c r="E126" s="33" t="s">
        <v>61</v>
      </c>
      <c r="F126" s="76">
        <f t="shared" si="75"/>
        <v>322577.17958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179">
        <f>66715.9404</f>
        <v>66715.940400000007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160"/>
      <c r="B127" s="156"/>
      <c r="C127" s="126"/>
      <c r="D127" s="86"/>
      <c r="E127" s="10" t="s">
        <v>5</v>
      </c>
      <c r="F127" s="76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186">
        <v>0</v>
      </c>
      <c r="K127" s="65">
        <v>0</v>
      </c>
      <c r="L127" s="65">
        <v>0</v>
      </c>
    </row>
    <row r="128" spans="1:13" ht="15" thickTop="1" x14ac:dyDescent="0.3">
      <c r="A128" s="129" t="s">
        <v>112</v>
      </c>
      <c r="B128" s="87" t="s">
        <v>113</v>
      </c>
      <c r="C128" s="136">
        <v>2024</v>
      </c>
      <c r="D128" s="84" t="s">
        <v>12</v>
      </c>
      <c r="E128" s="29" t="s">
        <v>1</v>
      </c>
      <c r="F128" s="76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178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130"/>
      <c r="B129" s="88"/>
      <c r="C129" s="137"/>
      <c r="D129" s="85"/>
      <c r="E129" s="33" t="s">
        <v>2</v>
      </c>
      <c r="F129" s="76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179">
        <v>0</v>
      </c>
      <c r="K129" s="36">
        <v>0</v>
      </c>
      <c r="L129" s="36">
        <v>0</v>
      </c>
    </row>
    <row r="130" spans="1:13" x14ac:dyDescent="0.3">
      <c r="A130" s="130"/>
      <c r="B130" s="88"/>
      <c r="C130" s="137"/>
      <c r="D130" s="85"/>
      <c r="E130" s="37" t="s">
        <v>74</v>
      </c>
      <c r="F130" s="76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179">
        <v>0</v>
      </c>
      <c r="K130" s="36">
        <v>0</v>
      </c>
      <c r="L130" s="36">
        <v>0</v>
      </c>
    </row>
    <row r="131" spans="1:13" ht="27.6" x14ac:dyDescent="0.3">
      <c r="A131" s="130"/>
      <c r="B131" s="88"/>
      <c r="C131" s="137"/>
      <c r="D131" s="85"/>
      <c r="E131" s="33" t="s">
        <v>3</v>
      </c>
      <c r="F131" s="76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179">
        <v>0</v>
      </c>
      <c r="K131" s="36">
        <v>0</v>
      </c>
      <c r="L131" s="36">
        <v>0</v>
      </c>
    </row>
    <row r="132" spans="1:13" x14ac:dyDescent="0.3">
      <c r="A132" s="130"/>
      <c r="B132" s="88"/>
      <c r="C132" s="137"/>
      <c r="D132" s="85"/>
      <c r="E132" s="33" t="s">
        <v>61</v>
      </c>
      <c r="F132" s="76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179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160"/>
      <c r="B133" s="156"/>
      <c r="C133" s="126"/>
      <c r="D133" s="86"/>
      <c r="E133" s="10" t="s">
        <v>5</v>
      </c>
      <c r="F133" s="76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186">
        <v>0</v>
      </c>
      <c r="K133" s="65">
        <v>0</v>
      </c>
      <c r="L133" s="65">
        <v>0</v>
      </c>
    </row>
    <row r="134" spans="1:13" ht="15" thickTop="1" x14ac:dyDescent="0.3">
      <c r="A134" s="112" t="s">
        <v>119</v>
      </c>
      <c r="B134" s="100" t="s">
        <v>124</v>
      </c>
      <c r="C134" s="102">
        <v>2025</v>
      </c>
      <c r="D134" s="104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178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13"/>
      <c r="B135" s="101"/>
      <c r="C135" s="103"/>
      <c r="D135" s="105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179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13"/>
      <c r="B136" s="101"/>
      <c r="C136" s="103"/>
      <c r="D136" s="105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179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13"/>
      <c r="B137" s="101"/>
      <c r="C137" s="103"/>
      <c r="D137" s="105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179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13"/>
      <c r="B138" s="101"/>
      <c r="C138" s="103"/>
      <c r="D138" s="105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179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13"/>
      <c r="B139" s="101"/>
      <c r="C139" s="103"/>
      <c r="D139" s="105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18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59" t="s">
        <v>120</v>
      </c>
      <c r="B140" s="106" t="s">
        <v>122</v>
      </c>
      <c r="C140" s="107">
        <v>2025</v>
      </c>
      <c r="D140" s="110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181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59"/>
      <c r="B141" s="106"/>
      <c r="C141" s="108"/>
      <c r="D141" s="110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182">
        <v>0</v>
      </c>
      <c r="K141" s="49">
        <v>0</v>
      </c>
      <c r="L141" s="49">
        <v>0</v>
      </c>
    </row>
    <row r="142" spans="1:13" x14ac:dyDescent="0.3">
      <c r="A142" s="159"/>
      <c r="B142" s="106"/>
      <c r="C142" s="108"/>
      <c r="D142" s="110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182">
        <v>0</v>
      </c>
      <c r="K142" s="49">
        <v>0</v>
      </c>
      <c r="L142" s="49">
        <v>0</v>
      </c>
    </row>
    <row r="143" spans="1:13" ht="27.6" x14ac:dyDescent="0.3">
      <c r="A143" s="159"/>
      <c r="B143" s="106"/>
      <c r="C143" s="108"/>
      <c r="D143" s="110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182">
        <v>0</v>
      </c>
      <c r="K143" s="49">
        <v>0</v>
      </c>
      <c r="L143" s="49">
        <v>0</v>
      </c>
    </row>
    <row r="144" spans="1:13" x14ac:dyDescent="0.3">
      <c r="A144" s="159"/>
      <c r="B144" s="106"/>
      <c r="C144" s="108"/>
      <c r="D144" s="110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182">
        <v>450</v>
      </c>
      <c r="K144" s="49">
        <v>0</v>
      </c>
      <c r="L144" s="49">
        <v>0</v>
      </c>
    </row>
    <row r="145" spans="1:13" ht="27.6" x14ac:dyDescent="0.3">
      <c r="A145" s="159"/>
      <c r="B145" s="106"/>
      <c r="C145" s="109"/>
      <c r="D145" s="110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183">
        <v>0</v>
      </c>
      <c r="K145" s="54">
        <v>0</v>
      </c>
      <c r="L145" s="54">
        <v>0</v>
      </c>
    </row>
    <row r="146" spans="1:13" x14ac:dyDescent="0.3">
      <c r="A146" s="144" t="s">
        <v>121</v>
      </c>
      <c r="B146" s="90" t="s">
        <v>123</v>
      </c>
      <c r="C146" s="107">
        <v>2025</v>
      </c>
      <c r="D146" s="93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181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45"/>
      <c r="B147" s="91"/>
      <c r="C147" s="108"/>
      <c r="D147" s="94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182">
        <v>0</v>
      </c>
      <c r="K147" s="49">
        <v>0</v>
      </c>
      <c r="L147" s="49">
        <v>0</v>
      </c>
    </row>
    <row r="148" spans="1:13" x14ac:dyDescent="0.3">
      <c r="A148" s="145"/>
      <c r="B148" s="91"/>
      <c r="C148" s="108"/>
      <c r="D148" s="94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182">
        <v>0</v>
      </c>
      <c r="K148" s="49">
        <v>0</v>
      </c>
      <c r="L148" s="49">
        <v>0</v>
      </c>
    </row>
    <row r="149" spans="1:13" ht="27.6" x14ac:dyDescent="0.3">
      <c r="A149" s="145"/>
      <c r="B149" s="91"/>
      <c r="C149" s="108"/>
      <c r="D149" s="94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182">
        <v>0</v>
      </c>
      <c r="K149" s="49">
        <v>0</v>
      </c>
      <c r="L149" s="49">
        <v>0</v>
      </c>
    </row>
    <row r="150" spans="1:13" x14ac:dyDescent="0.3">
      <c r="A150" s="145"/>
      <c r="B150" s="91"/>
      <c r="C150" s="108"/>
      <c r="D150" s="94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182">
        <v>450</v>
      </c>
      <c r="K150" s="49">
        <v>0</v>
      </c>
      <c r="L150" s="49">
        <v>0</v>
      </c>
      <c r="M150" s="3"/>
    </row>
    <row r="151" spans="1:13" ht="28.2" thickBot="1" x14ac:dyDescent="0.35">
      <c r="A151" s="155"/>
      <c r="B151" s="92"/>
      <c r="C151" s="109"/>
      <c r="D151" s="95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183">
        <v>0</v>
      </c>
      <c r="K151" s="54">
        <v>0</v>
      </c>
      <c r="L151" s="54">
        <v>0</v>
      </c>
    </row>
    <row r="152" spans="1:13" ht="15" thickTop="1" x14ac:dyDescent="0.3">
      <c r="A152" s="117" t="s">
        <v>17</v>
      </c>
      <c r="B152" s="148" t="s">
        <v>37</v>
      </c>
      <c r="C152" s="96" t="s">
        <v>114</v>
      </c>
      <c r="D152" s="78" t="s">
        <v>12</v>
      </c>
      <c r="E152" s="16" t="s">
        <v>1</v>
      </c>
      <c r="F152" s="76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175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18"/>
      <c r="B153" s="149"/>
      <c r="C153" s="97"/>
      <c r="D153" s="79"/>
      <c r="E153" s="20" t="s">
        <v>2</v>
      </c>
      <c r="F153" s="76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176">
        <v>0</v>
      </c>
      <c r="K153" s="23">
        <v>0</v>
      </c>
      <c r="L153" s="23">
        <v>0</v>
      </c>
    </row>
    <row r="154" spans="1:13" x14ac:dyDescent="0.3">
      <c r="A154" s="118"/>
      <c r="B154" s="149"/>
      <c r="C154" s="97"/>
      <c r="D154" s="79"/>
      <c r="E154" s="24" t="s">
        <v>74</v>
      </c>
      <c r="F154" s="76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176">
        <v>0</v>
      </c>
      <c r="K154" s="23">
        <v>0</v>
      </c>
      <c r="L154" s="23">
        <v>0</v>
      </c>
    </row>
    <row r="155" spans="1:13" ht="27.6" x14ac:dyDescent="0.3">
      <c r="A155" s="118"/>
      <c r="B155" s="149"/>
      <c r="C155" s="97"/>
      <c r="D155" s="79"/>
      <c r="E155" s="20" t="s">
        <v>3</v>
      </c>
      <c r="F155" s="76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176">
        <v>0</v>
      </c>
      <c r="K155" s="23">
        <v>0</v>
      </c>
      <c r="L155" s="23">
        <v>0</v>
      </c>
    </row>
    <row r="156" spans="1:13" x14ac:dyDescent="0.3">
      <c r="A156" s="118"/>
      <c r="B156" s="149"/>
      <c r="C156" s="97"/>
      <c r="D156" s="79"/>
      <c r="E156" s="20" t="s">
        <v>4</v>
      </c>
      <c r="F156" s="76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176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70"/>
      <c r="B157" s="165"/>
      <c r="C157" s="166"/>
      <c r="D157" s="99"/>
      <c r="E157" s="70" t="s">
        <v>5</v>
      </c>
      <c r="F157" s="76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188">
        <v>0</v>
      </c>
      <c r="K157" s="72">
        <v>0</v>
      </c>
      <c r="L157" s="72">
        <v>0</v>
      </c>
    </row>
    <row r="158" spans="1:13" ht="15" thickTop="1" x14ac:dyDescent="0.3">
      <c r="A158" s="117" t="s">
        <v>16</v>
      </c>
      <c r="B158" s="148" t="s">
        <v>32</v>
      </c>
      <c r="C158" s="96" t="s">
        <v>114</v>
      </c>
      <c r="D158" s="78" t="s">
        <v>99</v>
      </c>
      <c r="E158" s="16" t="s">
        <v>1</v>
      </c>
      <c r="F158" s="77">
        <f t="shared" si="75"/>
        <v>643767.26807999995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175">
        <f t="shared" si="100"/>
        <v>118483.63892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18"/>
      <c r="B159" s="149"/>
      <c r="C159" s="97"/>
      <c r="D159" s="79"/>
      <c r="E159" s="20" t="s">
        <v>2</v>
      </c>
      <c r="F159" s="77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176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18"/>
      <c r="B160" s="149"/>
      <c r="C160" s="97"/>
      <c r="D160" s="79"/>
      <c r="E160" s="24" t="s">
        <v>74</v>
      </c>
      <c r="F160" s="77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176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18"/>
      <c r="B161" s="149"/>
      <c r="C161" s="97"/>
      <c r="D161" s="79"/>
      <c r="E161" s="20" t="s">
        <v>3</v>
      </c>
      <c r="F161" s="77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176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18"/>
      <c r="B162" s="149"/>
      <c r="C162" s="97"/>
      <c r="D162" s="79"/>
      <c r="E162" s="20" t="s">
        <v>4</v>
      </c>
      <c r="F162" s="77">
        <f t="shared" si="75"/>
        <v>643767.26807999995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176">
        <f t="shared" si="100"/>
        <v>118483.63892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19"/>
      <c r="B163" s="150"/>
      <c r="C163" s="98"/>
      <c r="D163" s="80"/>
      <c r="E163" s="25" t="s">
        <v>5</v>
      </c>
      <c r="F163" s="77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177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129" t="s">
        <v>31</v>
      </c>
      <c r="B164" s="87" t="s">
        <v>11</v>
      </c>
      <c r="C164" s="136" t="s">
        <v>110</v>
      </c>
      <c r="D164" s="84" t="s">
        <v>100</v>
      </c>
      <c r="E164" s="29" t="s">
        <v>1</v>
      </c>
      <c r="F164" s="76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178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130"/>
      <c r="B165" s="88"/>
      <c r="C165" s="137"/>
      <c r="D165" s="85"/>
      <c r="E165" s="33" t="s">
        <v>2</v>
      </c>
      <c r="F165" s="76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179">
        <v>0</v>
      </c>
      <c r="K165" s="36">
        <v>0</v>
      </c>
      <c r="L165" s="36">
        <v>0</v>
      </c>
    </row>
    <row r="166" spans="1:13" x14ac:dyDescent="0.3">
      <c r="A166" s="130"/>
      <c r="B166" s="88"/>
      <c r="C166" s="137"/>
      <c r="D166" s="85"/>
      <c r="E166" s="37" t="s">
        <v>74</v>
      </c>
      <c r="F166" s="76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179">
        <v>0</v>
      </c>
      <c r="K166" s="36">
        <v>0</v>
      </c>
      <c r="L166" s="36">
        <v>0</v>
      </c>
    </row>
    <row r="167" spans="1:13" ht="27.6" x14ac:dyDescent="0.3">
      <c r="A167" s="130"/>
      <c r="B167" s="88"/>
      <c r="C167" s="137"/>
      <c r="D167" s="85"/>
      <c r="E167" s="33" t="s">
        <v>3</v>
      </c>
      <c r="F167" s="76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179">
        <v>0</v>
      </c>
      <c r="K167" s="36">
        <v>0</v>
      </c>
      <c r="L167" s="36">
        <v>0</v>
      </c>
    </row>
    <row r="168" spans="1:13" x14ac:dyDescent="0.3">
      <c r="A168" s="130"/>
      <c r="B168" s="88"/>
      <c r="C168" s="137"/>
      <c r="D168" s="85"/>
      <c r="E168" s="33" t="s">
        <v>4</v>
      </c>
      <c r="F168" s="76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179"/>
      <c r="K168" s="35"/>
      <c r="L168" s="35">
        <v>0</v>
      </c>
      <c r="M168" s="3"/>
    </row>
    <row r="169" spans="1:13" ht="28.2" thickBot="1" x14ac:dyDescent="0.35">
      <c r="A169" s="143"/>
      <c r="B169" s="89"/>
      <c r="C169" s="142"/>
      <c r="D169" s="115"/>
      <c r="E169" s="59" t="s">
        <v>5</v>
      </c>
      <c r="F169" s="76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185">
        <v>0</v>
      </c>
      <c r="K169" s="62">
        <v>0</v>
      </c>
      <c r="L169" s="62">
        <v>0</v>
      </c>
    </row>
    <row r="170" spans="1:13" x14ac:dyDescent="0.3">
      <c r="A170" s="129" t="s">
        <v>13</v>
      </c>
      <c r="B170" s="87" t="s">
        <v>10</v>
      </c>
      <c r="C170" s="136" t="s">
        <v>114</v>
      </c>
      <c r="D170" s="84" t="s">
        <v>36</v>
      </c>
      <c r="E170" s="29" t="s">
        <v>1</v>
      </c>
      <c r="F170" s="76">
        <f t="shared" si="75"/>
        <v>619384.88968999998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178">
        <f t="shared" si="110"/>
        <v>118483.63892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130"/>
      <c r="B171" s="88"/>
      <c r="C171" s="137"/>
      <c r="D171" s="85"/>
      <c r="E171" s="33" t="s">
        <v>2</v>
      </c>
      <c r="F171" s="76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179">
        <v>0</v>
      </c>
      <c r="K171" s="36">
        <v>0</v>
      </c>
      <c r="L171" s="36">
        <v>0</v>
      </c>
    </row>
    <row r="172" spans="1:13" x14ac:dyDescent="0.3">
      <c r="A172" s="130"/>
      <c r="B172" s="88"/>
      <c r="C172" s="137"/>
      <c r="D172" s="85"/>
      <c r="E172" s="37" t="s">
        <v>74</v>
      </c>
      <c r="F172" s="76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179">
        <v>0</v>
      </c>
      <c r="K172" s="36">
        <v>0</v>
      </c>
      <c r="L172" s="36">
        <v>0</v>
      </c>
    </row>
    <row r="173" spans="1:13" ht="27.6" x14ac:dyDescent="0.3">
      <c r="A173" s="130"/>
      <c r="B173" s="88"/>
      <c r="C173" s="137"/>
      <c r="D173" s="85"/>
      <c r="E173" s="33" t="s">
        <v>3</v>
      </c>
      <c r="F173" s="76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179">
        <v>0</v>
      </c>
      <c r="K173" s="36">
        <v>0</v>
      </c>
      <c r="L173" s="36">
        <v>0</v>
      </c>
    </row>
    <row r="174" spans="1:13" x14ac:dyDescent="0.3">
      <c r="A174" s="130"/>
      <c r="B174" s="88"/>
      <c r="C174" s="137"/>
      <c r="D174" s="85"/>
      <c r="E174" s="33" t="s">
        <v>4</v>
      </c>
      <c r="F174" s="76">
        <f t="shared" si="75"/>
        <v>619384.88968999998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179">
        <f>118483.63892</f>
        <v>118483.63892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160"/>
      <c r="B175" s="156"/>
      <c r="C175" s="126"/>
      <c r="D175" s="86"/>
      <c r="E175" s="10" t="s">
        <v>5</v>
      </c>
      <c r="F175" s="76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186">
        <v>0</v>
      </c>
      <c r="K175" s="65">
        <v>0</v>
      </c>
      <c r="L175" s="65">
        <v>0</v>
      </c>
    </row>
    <row r="176" spans="1:13" ht="15" thickTop="1" x14ac:dyDescent="0.3">
      <c r="A176" s="117" t="s">
        <v>35</v>
      </c>
      <c r="B176" s="148" t="s">
        <v>67</v>
      </c>
      <c r="C176" s="167"/>
      <c r="D176" s="78" t="s">
        <v>12</v>
      </c>
      <c r="E176" s="16" t="s">
        <v>1</v>
      </c>
      <c r="F176" s="77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175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18"/>
      <c r="B177" s="149"/>
      <c r="C177" s="168"/>
      <c r="D177" s="79"/>
      <c r="E177" s="20" t="s">
        <v>2</v>
      </c>
      <c r="F177" s="77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176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18"/>
      <c r="B178" s="149"/>
      <c r="C178" s="168"/>
      <c r="D178" s="79"/>
      <c r="E178" s="24" t="s">
        <v>73</v>
      </c>
      <c r="F178" s="77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176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18"/>
      <c r="B179" s="149"/>
      <c r="C179" s="168"/>
      <c r="D179" s="79"/>
      <c r="E179" s="20" t="s">
        <v>3</v>
      </c>
      <c r="F179" s="77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176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18"/>
      <c r="B180" s="149"/>
      <c r="C180" s="168"/>
      <c r="D180" s="79"/>
      <c r="E180" s="20" t="s">
        <v>4</v>
      </c>
      <c r="F180" s="77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176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19"/>
      <c r="B181" s="150"/>
      <c r="C181" s="169"/>
      <c r="D181" s="80"/>
      <c r="E181" s="25" t="s">
        <v>5</v>
      </c>
      <c r="F181" s="77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177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129" t="s">
        <v>88</v>
      </c>
      <c r="B182" s="87" t="s">
        <v>70</v>
      </c>
      <c r="C182" s="81"/>
      <c r="D182" s="84" t="s">
        <v>12</v>
      </c>
      <c r="E182" s="29" t="s">
        <v>1</v>
      </c>
      <c r="F182" s="76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178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130"/>
      <c r="B183" s="88"/>
      <c r="C183" s="82"/>
      <c r="D183" s="85"/>
      <c r="E183" s="33" t="s">
        <v>2</v>
      </c>
      <c r="F183" s="76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179">
        <v>0</v>
      </c>
      <c r="K183" s="36">
        <v>0</v>
      </c>
      <c r="L183" s="36">
        <v>0</v>
      </c>
    </row>
    <row r="184" spans="1:12" x14ac:dyDescent="0.3">
      <c r="A184" s="130"/>
      <c r="B184" s="88"/>
      <c r="C184" s="82"/>
      <c r="D184" s="85"/>
      <c r="E184" s="37" t="s">
        <v>73</v>
      </c>
      <c r="F184" s="76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179">
        <v>0</v>
      </c>
      <c r="K184" s="36">
        <v>0</v>
      </c>
      <c r="L184" s="36">
        <v>0</v>
      </c>
    </row>
    <row r="185" spans="1:12" ht="27.6" x14ac:dyDescent="0.3">
      <c r="A185" s="130"/>
      <c r="B185" s="88"/>
      <c r="C185" s="82"/>
      <c r="D185" s="85"/>
      <c r="E185" s="33" t="s">
        <v>3</v>
      </c>
      <c r="F185" s="76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179">
        <v>0</v>
      </c>
      <c r="K185" s="36">
        <v>0</v>
      </c>
      <c r="L185" s="36">
        <v>0</v>
      </c>
    </row>
    <row r="186" spans="1:12" x14ac:dyDescent="0.3">
      <c r="A186" s="130"/>
      <c r="B186" s="88"/>
      <c r="C186" s="82"/>
      <c r="D186" s="85"/>
      <c r="E186" s="33" t="s">
        <v>4</v>
      </c>
      <c r="F186" s="76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179">
        <v>0</v>
      </c>
      <c r="K186" s="36">
        <v>0</v>
      </c>
      <c r="L186" s="36">
        <v>0</v>
      </c>
    </row>
    <row r="187" spans="1:12" ht="28.2" thickBot="1" x14ac:dyDescent="0.35">
      <c r="A187" s="160"/>
      <c r="B187" s="156"/>
      <c r="C187" s="83"/>
      <c r="D187" s="86"/>
      <c r="E187" s="10" t="s">
        <v>5</v>
      </c>
      <c r="F187" s="76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186">
        <v>0</v>
      </c>
      <c r="K187" s="65">
        <v>0</v>
      </c>
      <c r="L187" s="65">
        <v>0</v>
      </c>
    </row>
    <row r="188" spans="1:12" ht="15" thickTop="1" x14ac:dyDescent="0.3">
      <c r="A188" s="117" t="s">
        <v>18</v>
      </c>
      <c r="B188" s="148" t="s">
        <v>38</v>
      </c>
      <c r="C188" s="96" t="s">
        <v>114</v>
      </c>
      <c r="D188" s="78" t="s">
        <v>117</v>
      </c>
      <c r="E188" s="16" t="s">
        <v>1</v>
      </c>
      <c r="F188" s="77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175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18"/>
      <c r="B189" s="149"/>
      <c r="C189" s="97"/>
      <c r="D189" s="79"/>
      <c r="E189" s="20" t="s">
        <v>2</v>
      </c>
      <c r="F189" s="77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176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18"/>
      <c r="B190" s="149"/>
      <c r="C190" s="97"/>
      <c r="D190" s="79"/>
      <c r="E190" s="24" t="s">
        <v>74</v>
      </c>
      <c r="F190" s="77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176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18"/>
      <c r="B191" s="149"/>
      <c r="C191" s="97"/>
      <c r="D191" s="79"/>
      <c r="E191" s="20" t="s">
        <v>3</v>
      </c>
      <c r="F191" s="77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176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18"/>
      <c r="B192" s="149"/>
      <c r="C192" s="97"/>
      <c r="D192" s="79"/>
      <c r="E192" s="20" t="s">
        <v>4</v>
      </c>
      <c r="F192" s="77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176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19"/>
      <c r="B193" s="150"/>
      <c r="C193" s="98"/>
      <c r="D193" s="80"/>
      <c r="E193" s="25" t="s">
        <v>5</v>
      </c>
      <c r="F193" s="77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177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129" t="s">
        <v>75</v>
      </c>
      <c r="B194" s="87" t="s">
        <v>38</v>
      </c>
      <c r="C194" s="136" t="s">
        <v>114</v>
      </c>
      <c r="D194" s="84" t="s">
        <v>117</v>
      </c>
      <c r="E194" s="29" t="s">
        <v>1</v>
      </c>
      <c r="F194" s="76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178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130"/>
      <c r="B195" s="88"/>
      <c r="C195" s="137"/>
      <c r="D195" s="85"/>
      <c r="E195" s="33" t="s">
        <v>2</v>
      </c>
      <c r="F195" s="76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179">
        <v>36329.845500000003</v>
      </c>
      <c r="K195" s="36">
        <v>24192.09</v>
      </c>
      <c r="L195" s="36">
        <v>24192.09</v>
      </c>
    </row>
    <row r="196" spans="1:12" x14ac:dyDescent="0.3">
      <c r="A196" s="130"/>
      <c r="B196" s="88"/>
      <c r="C196" s="137"/>
      <c r="D196" s="85"/>
      <c r="E196" s="37" t="s">
        <v>74</v>
      </c>
      <c r="F196" s="76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179">
        <v>0</v>
      </c>
      <c r="K196" s="36">
        <v>0</v>
      </c>
      <c r="L196" s="36">
        <v>0</v>
      </c>
    </row>
    <row r="197" spans="1:12" ht="27.6" x14ac:dyDescent="0.3">
      <c r="A197" s="130"/>
      <c r="B197" s="88"/>
      <c r="C197" s="137"/>
      <c r="D197" s="85"/>
      <c r="E197" s="33" t="s">
        <v>3</v>
      </c>
      <c r="F197" s="76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179">
        <v>0</v>
      </c>
      <c r="K197" s="36">
        <v>0</v>
      </c>
      <c r="L197" s="36">
        <v>0</v>
      </c>
    </row>
    <row r="198" spans="1:12" x14ac:dyDescent="0.3">
      <c r="A198" s="130"/>
      <c r="B198" s="88"/>
      <c r="C198" s="137"/>
      <c r="D198" s="85"/>
      <c r="E198" s="33" t="s">
        <v>4</v>
      </c>
      <c r="F198" s="76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179">
        <v>0</v>
      </c>
      <c r="K198" s="36">
        <v>0</v>
      </c>
      <c r="L198" s="36">
        <v>0</v>
      </c>
    </row>
    <row r="199" spans="1:12" ht="28.2" thickBot="1" x14ac:dyDescent="0.35">
      <c r="A199" s="143"/>
      <c r="B199" s="89"/>
      <c r="C199" s="142"/>
      <c r="D199" s="115"/>
      <c r="E199" s="59" t="s">
        <v>5</v>
      </c>
      <c r="F199" s="76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185">
        <v>0</v>
      </c>
      <c r="K199" s="62">
        <v>0</v>
      </c>
      <c r="L199" s="62">
        <v>0</v>
      </c>
    </row>
    <row r="200" spans="1:12" x14ac:dyDescent="0.3">
      <c r="A200" s="129" t="s">
        <v>98</v>
      </c>
      <c r="B200" s="87" t="s">
        <v>76</v>
      </c>
      <c r="C200" s="81" t="s">
        <v>110</v>
      </c>
      <c r="D200" s="84" t="s">
        <v>12</v>
      </c>
      <c r="E200" s="29" t="s">
        <v>1</v>
      </c>
      <c r="F200" s="76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178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130"/>
      <c r="B201" s="88"/>
      <c r="C201" s="82"/>
      <c r="D201" s="85"/>
      <c r="E201" s="33" t="s">
        <v>2</v>
      </c>
      <c r="F201" s="76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179">
        <v>0</v>
      </c>
      <c r="K201" s="36"/>
      <c r="L201" s="36">
        <v>0</v>
      </c>
    </row>
    <row r="202" spans="1:12" x14ac:dyDescent="0.3">
      <c r="A202" s="130"/>
      <c r="B202" s="88"/>
      <c r="C202" s="82"/>
      <c r="D202" s="85"/>
      <c r="E202" s="37" t="s">
        <v>74</v>
      </c>
      <c r="F202" s="76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179">
        <v>0</v>
      </c>
      <c r="K202" s="36">
        <v>0</v>
      </c>
      <c r="L202" s="36">
        <v>0</v>
      </c>
    </row>
    <row r="203" spans="1:12" ht="27.6" x14ac:dyDescent="0.3">
      <c r="A203" s="130"/>
      <c r="B203" s="88"/>
      <c r="C203" s="82"/>
      <c r="D203" s="85"/>
      <c r="E203" s="33" t="s">
        <v>3</v>
      </c>
      <c r="F203" s="76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179">
        <v>0</v>
      </c>
      <c r="K203" s="36">
        <v>0</v>
      </c>
      <c r="L203" s="36">
        <v>0</v>
      </c>
    </row>
    <row r="204" spans="1:12" x14ac:dyDescent="0.3">
      <c r="A204" s="130"/>
      <c r="B204" s="88"/>
      <c r="C204" s="82"/>
      <c r="D204" s="85"/>
      <c r="E204" s="33" t="s">
        <v>4</v>
      </c>
      <c r="F204" s="76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179">
        <v>0</v>
      </c>
      <c r="K204" s="36">
        <v>0</v>
      </c>
      <c r="L204" s="36">
        <v>0</v>
      </c>
    </row>
    <row r="205" spans="1:12" ht="28.2" thickBot="1" x14ac:dyDescent="0.35">
      <c r="A205" s="160"/>
      <c r="B205" s="156"/>
      <c r="C205" s="83"/>
      <c r="D205" s="86"/>
      <c r="E205" s="10" t="s">
        <v>5</v>
      </c>
      <c r="F205" s="76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186">
        <v>0</v>
      </c>
      <c r="K205" s="65">
        <v>0</v>
      </c>
      <c r="L205" s="65">
        <v>0</v>
      </c>
    </row>
    <row r="206" spans="1:12" ht="15" thickTop="1" x14ac:dyDescent="0.3">
      <c r="A206" s="117">
        <v>7</v>
      </c>
      <c r="B206" s="148" t="s">
        <v>82</v>
      </c>
      <c r="C206" s="96">
        <v>2022</v>
      </c>
      <c r="D206" s="78" t="s">
        <v>101</v>
      </c>
      <c r="E206" s="16" t="s">
        <v>1</v>
      </c>
      <c r="F206" s="77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175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18"/>
      <c r="B207" s="149"/>
      <c r="C207" s="97"/>
      <c r="D207" s="79"/>
      <c r="E207" s="20" t="s">
        <v>2</v>
      </c>
      <c r="F207" s="77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176">
        <v>0</v>
      </c>
      <c r="K207" s="23">
        <v>0</v>
      </c>
      <c r="L207" s="23">
        <v>0</v>
      </c>
    </row>
    <row r="208" spans="1:12" x14ac:dyDescent="0.3">
      <c r="A208" s="118"/>
      <c r="B208" s="149"/>
      <c r="C208" s="97"/>
      <c r="D208" s="79"/>
      <c r="E208" s="24" t="s">
        <v>73</v>
      </c>
      <c r="F208" s="77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176">
        <v>0</v>
      </c>
      <c r="K208" s="23">
        <v>0</v>
      </c>
      <c r="L208" s="23">
        <v>0</v>
      </c>
    </row>
    <row r="209" spans="1:12" ht="27.6" x14ac:dyDescent="0.3">
      <c r="A209" s="118"/>
      <c r="B209" s="149"/>
      <c r="C209" s="97"/>
      <c r="D209" s="79"/>
      <c r="E209" s="20" t="s">
        <v>3</v>
      </c>
      <c r="F209" s="77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176">
        <v>0</v>
      </c>
      <c r="K209" s="23">
        <v>0</v>
      </c>
      <c r="L209" s="23">
        <v>0</v>
      </c>
    </row>
    <row r="210" spans="1:12" x14ac:dyDescent="0.3">
      <c r="A210" s="118"/>
      <c r="B210" s="149"/>
      <c r="C210" s="97"/>
      <c r="D210" s="79"/>
      <c r="E210" s="20" t="s">
        <v>4</v>
      </c>
      <c r="F210" s="77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176">
        <v>0</v>
      </c>
      <c r="K210" s="23">
        <v>0</v>
      </c>
      <c r="L210" s="23">
        <v>0</v>
      </c>
    </row>
    <row r="211" spans="1:12" ht="28.2" thickBot="1" x14ac:dyDescent="0.35">
      <c r="A211" s="170"/>
      <c r="B211" s="165"/>
      <c r="C211" s="166"/>
      <c r="D211" s="99"/>
      <c r="E211" s="70" t="s">
        <v>5</v>
      </c>
      <c r="F211" s="77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188">
        <v>0</v>
      </c>
      <c r="K211" s="72">
        <v>0</v>
      </c>
      <c r="L211" s="72">
        <v>0</v>
      </c>
    </row>
    <row r="212" spans="1:12" ht="15" thickTop="1" x14ac:dyDescent="0.3">
      <c r="A212" s="117" t="s">
        <v>89</v>
      </c>
      <c r="B212" s="148" t="s">
        <v>50</v>
      </c>
      <c r="C212" s="167"/>
      <c r="D212" s="78" t="s">
        <v>12</v>
      </c>
      <c r="E212" s="16" t="s">
        <v>1</v>
      </c>
      <c r="F212" s="77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175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18"/>
      <c r="B213" s="149"/>
      <c r="C213" s="168"/>
      <c r="D213" s="79"/>
      <c r="E213" s="20" t="s">
        <v>2</v>
      </c>
      <c r="F213" s="77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176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18"/>
      <c r="B214" s="149"/>
      <c r="C214" s="168"/>
      <c r="D214" s="79"/>
      <c r="E214" s="24" t="s">
        <v>73</v>
      </c>
      <c r="F214" s="77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176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18"/>
      <c r="B215" s="149"/>
      <c r="C215" s="168"/>
      <c r="D215" s="79"/>
      <c r="E215" s="20" t="s">
        <v>3</v>
      </c>
      <c r="F215" s="77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176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18"/>
      <c r="B216" s="149"/>
      <c r="C216" s="168"/>
      <c r="D216" s="79"/>
      <c r="E216" s="20" t="s">
        <v>4</v>
      </c>
      <c r="F216" s="77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176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19"/>
      <c r="B217" s="150"/>
      <c r="C217" s="169"/>
      <c r="D217" s="80"/>
      <c r="E217" s="25" t="s">
        <v>5</v>
      </c>
      <c r="F217" s="77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177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12" t="s">
        <v>90</v>
      </c>
      <c r="B218" s="100" t="s">
        <v>49</v>
      </c>
      <c r="C218" s="81"/>
      <c r="D218" s="104" t="s">
        <v>71</v>
      </c>
      <c r="E218" s="29" t="s">
        <v>1</v>
      </c>
      <c r="F218" s="76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178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13"/>
      <c r="B219" s="101"/>
      <c r="C219" s="82"/>
      <c r="D219" s="105"/>
      <c r="E219" s="33" t="s">
        <v>2</v>
      </c>
      <c r="F219" s="76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179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13"/>
      <c r="B220" s="101"/>
      <c r="C220" s="82"/>
      <c r="D220" s="105"/>
      <c r="E220" s="37" t="s">
        <v>73</v>
      </c>
      <c r="F220" s="76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179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13"/>
      <c r="B221" s="101"/>
      <c r="C221" s="82"/>
      <c r="D221" s="105"/>
      <c r="E221" s="33" t="s">
        <v>3</v>
      </c>
      <c r="F221" s="76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179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13"/>
      <c r="B222" s="101"/>
      <c r="C222" s="82"/>
      <c r="D222" s="105"/>
      <c r="E222" s="33" t="s">
        <v>4</v>
      </c>
      <c r="F222" s="76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179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13"/>
      <c r="B223" s="101"/>
      <c r="C223" s="171"/>
      <c r="D223" s="105"/>
      <c r="E223" s="38" t="s">
        <v>5</v>
      </c>
      <c r="F223" s="76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180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59" t="s">
        <v>91</v>
      </c>
      <c r="B224" s="106" t="s">
        <v>44</v>
      </c>
      <c r="C224" s="107"/>
      <c r="D224" s="110" t="s">
        <v>43</v>
      </c>
      <c r="E224" s="42" t="s">
        <v>1</v>
      </c>
      <c r="F224" s="76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181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59"/>
      <c r="B225" s="106"/>
      <c r="C225" s="108"/>
      <c r="D225" s="110"/>
      <c r="E225" s="46" t="s">
        <v>2</v>
      </c>
      <c r="F225" s="76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182">
        <v>0</v>
      </c>
      <c r="K225" s="49">
        <v>0</v>
      </c>
      <c r="L225" s="49">
        <v>0</v>
      </c>
    </row>
    <row r="226" spans="1:12" x14ac:dyDescent="0.3">
      <c r="A226" s="159"/>
      <c r="B226" s="106"/>
      <c r="C226" s="108"/>
      <c r="D226" s="110"/>
      <c r="E226" s="50" t="s">
        <v>73</v>
      </c>
      <c r="F226" s="76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182">
        <v>0</v>
      </c>
      <c r="K226" s="49">
        <v>0</v>
      </c>
      <c r="L226" s="49">
        <v>0</v>
      </c>
    </row>
    <row r="227" spans="1:12" ht="27.6" x14ac:dyDescent="0.3">
      <c r="A227" s="159"/>
      <c r="B227" s="106"/>
      <c r="C227" s="108"/>
      <c r="D227" s="110"/>
      <c r="E227" s="46" t="s">
        <v>3</v>
      </c>
      <c r="F227" s="76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182">
        <v>0</v>
      </c>
      <c r="K227" s="49">
        <v>0</v>
      </c>
      <c r="L227" s="49">
        <v>0</v>
      </c>
    </row>
    <row r="228" spans="1:12" x14ac:dyDescent="0.3">
      <c r="A228" s="159"/>
      <c r="B228" s="106"/>
      <c r="C228" s="108"/>
      <c r="D228" s="110"/>
      <c r="E228" s="46" t="s">
        <v>4</v>
      </c>
      <c r="F228" s="76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182">
        <v>0</v>
      </c>
      <c r="K228" s="49">
        <v>0</v>
      </c>
      <c r="L228" s="49">
        <v>0</v>
      </c>
    </row>
    <row r="229" spans="1:12" ht="27.6" x14ac:dyDescent="0.3">
      <c r="A229" s="159"/>
      <c r="B229" s="106"/>
      <c r="C229" s="109"/>
      <c r="D229" s="110"/>
      <c r="E229" s="51" t="s">
        <v>5</v>
      </c>
      <c r="F229" s="76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183">
        <v>0</v>
      </c>
      <c r="K229" s="54">
        <v>0</v>
      </c>
      <c r="L229" s="54">
        <v>0</v>
      </c>
    </row>
    <row r="230" spans="1:12" x14ac:dyDescent="0.3">
      <c r="A230" s="144" t="s">
        <v>92</v>
      </c>
      <c r="B230" s="90" t="s">
        <v>45</v>
      </c>
      <c r="C230" s="107"/>
      <c r="D230" s="93" t="s">
        <v>43</v>
      </c>
      <c r="E230" s="42" t="s">
        <v>1</v>
      </c>
      <c r="F230" s="76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181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45"/>
      <c r="B231" s="91"/>
      <c r="C231" s="108"/>
      <c r="D231" s="94"/>
      <c r="E231" s="46" t="s">
        <v>2</v>
      </c>
      <c r="F231" s="76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182">
        <v>0</v>
      </c>
      <c r="K231" s="49">
        <v>0</v>
      </c>
      <c r="L231" s="49">
        <v>0</v>
      </c>
    </row>
    <row r="232" spans="1:12" x14ac:dyDescent="0.3">
      <c r="A232" s="145"/>
      <c r="B232" s="91"/>
      <c r="C232" s="108"/>
      <c r="D232" s="94"/>
      <c r="E232" s="50" t="s">
        <v>73</v>
      </c>
      <c r="F232" s="76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182">
        <v>0</v>
      </c>
      <c r="K232" s="49">
        <v>0</v>
      </c>
      <c r="L232" s="49">
        <v>0</v>
      </c>
    </row>
    <row r="233" spans="1:12" ht="27.6" x14ac:dyDescent="0.3">
      <c r="A233" s="145"/>
      <c r="B233" s="91"/>
      <c r="C233" s="108"/>
      <c r="D233" s="94"/>
      <c r="E233" s="46" t="s">
        <v>3</v>
      </c>
      <c r="F233" s="76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182">
        <v>0</v>
      </c>
      <c r="K233" s="49">
        <v>0</v>
      </c>
      <c r="L233" s="49">
        <v>0</v>
      </c>
    </row>
    <row r="234" spans="1:12" x14ac:dyDescent="0.3">
      <c r="A234" s="145"/>
      <c r="B234" s="91"/>
      <c r="C234" s="108"/>
      <c r="D234" s="94"/>
      <c r="E234" s="46" t="s">
        <v>4</v>
      </c>
      <c r="F234" s="76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182">
        <v>0</v>
      </c>
      <c r="K234" s="49">
        <v>0</v>
      </c>
      <c r="L234" s="49">
        <v>0</v>
      </c>
    </row>
    <row r="235" spans="1:12" ht="27.6" x14ac:dyDescent="0.3">
      <c r="A235" s="155"/>
      <c r="B235" s="92"/>
      <c r="C235" s="109"/>
      <c r="D235" s="95"/>
      <c r="E235" s="51" t="s">
        <v>5</v>
      </c>
      <c r="F235" s="76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183">
        <v>0</v>
      </c>
      <c r="K235" s="54">
        <v>0</v>
      </c>
      <c r="L235" s="54">
        <v>0</v>
      </c>
    </row>
    <row r="236" spans="1:12" x14ac:dyDescent="0.3">
      <c r="A236" s="144" t="s">
        <v>93</v>
      </c>
      <c r="B236" s="90" t="s">
        <v>46</v>
      </c>
      <c r="C236" s="161"/>
      <c r="D236" s="93" t="s">
        <v>47</v>
      </c>
      <c r="E236" s="42" t="s">
        <v>1</v>
      </c>
      <c r="F236" s="76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181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45"/>
      <c r="B237" s="91"/>
      <c r="C237" s="133"/>
      <c r="D237" s="94"/>
      <c r="E237" s="46" t="s">
        <v>2</v>
      </c>
      <c r="F237" s="76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182">
        <v>0</v>
      </c>
      <c r="K237" s="49">
        <v>0</v>
      </c>
      <c r="L237" s="49">
        <v>0</v>
      </c>
    </row>
    <row r="238" spans="1:12" x14ac:dyDescent="0.3">
      <c r="A238" s="145"/>
      <c r="B238" s="91"/>
      <c r="C238" s="133"/>
      <c r="D238" s="94"/>
      <c r="E238" s="50" t="s">
        <v>73</v>
      </c>
      <c r="F238" s="76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182">
        <v>0</v>
      </c>
      <c r="K238" s="49">
        <v>0</v>
      </c>
      <c r="L238" s="49">
        <v>0</v>
      </c>
    </row>
    <row r="239" spans="1:12" ht="27.6" x14ac:dyDescent="0.3">
      <c r="A239" s="145"/>
      <c r="B239" s="91"/>
      <c r="C239" s="133"/>
      <c r="D239" s="94"/>
      <c r="E239" s="46" t="s">
        <v>3</v>
      </c>
      <c r="F239" s="76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182">
        <v>0</v>
      </c>
      <c r="K239" s="49">
        <v>0</v>
      </c>
      <c r="L239" s="49">
        <v>0</v>
      </c>
    </row>
    <row r="240" spans="1:12" x14ac:dyDescent="0.3">
      <c r="A240" s="145"/>
      <c r="B240" s="91"/>
      <c r="C240" s="133"/>
      <c r="D240" s="94"/>
      <c r="E240" s="46" t="s">
        <v>4</v>
      </c>
      <c r="F240" s="76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182">
        <v>0</v>
      </c>
      <c r="K240" s="49">
        <v>0</v>
      </c>
      <c r="L240" s="49">
        <v>0</v>
      </c>
    </row>
    <row r="241" spans="1:12" ht="28.2" thickBot="1" x14ac:dyDescent="0.35">
      <c r="A241" s="146"/>
      <c r="B241" s="153"/>
      <c r="C241" s="151"/>
      <c r="D241" s="152"/>
      <c r="E241" s="55" t="s">
        <v>5</v>
      </c>
      <c r="F241" s="76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184">
        <v>0</v>
      </c>
      <c r="K241" s="58">
        <v>0</v>
      </c>
      <c r="L241" s="58">
        <v>0</v>
      </c>
    </row>
    <row r="242" spans="1:12" x14ac:dyDescent="0.3">
      <c r="A242" s="129" t="s">
        <v>94</v>
      </c>
      <c r="B242" s="87" t="s">
        <v>68</v>
      </c>
      <c r="C242" s="136"/>
      <c r="D242" s="84" t="s">
        <v>72</v>
      </c>
      <c r="E242" s="29" t="s">
        <v>1</v>
      </c>
      <c r="F242" s="76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178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130"/>
      <c r="B243" s="88"/>
      <c r="C243" s="137"/>
      <c r="D243" s="85"/>
      <c r="E243" s="33" t="s">
        <v>2</v>
      </c>
      <c r="F243" s="76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179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130"/>
      <c r="B244" s="88"/>
      <c r="C244" s="137"/>
      <c r="D244" s="85"/>
      <c r="E244" s="37" t="s">
        <v>73</v>
      </c>
      <c r="F244" s="76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179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130"/>
      <c r="B245" s="88"/>
      <c r="C245" s="137"/>
      <c r="D245" s="85"/>
      <c r="E245" s="33" t="s">
        <v>3</v>
      </c>
      <c r="F245" s="76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179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130"/>
      <c r="B246" s="88"/>
      <c r="C246" s="137"/>
      <c r="D246" s="85"/>
      <c r="E246" s="33" t="s">
        <v>4</v>
      </c>
      <c r="F246" s="76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179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31"/>
      <c r="B247" s="135"/>
      <c r="C247" s="138"/>
      <c r="D247" s="139"/>
      <c r="E247" s="38" t="s">
        <v>5</v>
      </c>
      <c r="F247" s="76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180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44" t="s">
        <v>95</v>
      </c>
      <c r="B248" s="90" t="s">
        <v>40</v>
      </c>
      <c r="C248" s="107"/>
      <c r="D248" s="93" t="s">
        <v>41</v>
      </c>
      <c r="E248" s="42" t="s">
        <v>1</v>
      </c>
      <c r="F248" s="76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181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45"/>
      <c r="B249" s="91"/>
      <c r="C249" s="108"/>
      <c r="D249" s="94"/>
      <c r="E249" s="46" t="s">
        <v>2</v>
      </c>
      <c r="F249" s="76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182">
        <v>0</v>
      </c>
      <c r="K249" s="49">
        <v>0</v>
      </c>
      <c r="L249" s="49">
        <v>0</v>
      </c>
    </row>
    <row r="250" spans="1:12" s="2" customFormat="1" x14ac:dyDescent="0.3">
      <c r="A250" s="145"/>
      <c r="B250" s="91"/>
      <c r="C250" s="108"/>
      <c r="D250" s="94"/>
      <c r="E250" s="50" t="s">
        <v>73</v>
      </c>
      <c r="F250" s="76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182">
        <v>0</v>
      </c>
      <c r="K250" s="49">
        <v>0</v>
      </c>
      <c r="L250" s="49">
        <v>0</v>
      </c>
    </row>
    <row r="251" spans="1:12" s="2" customFormat="1" ht="27.6" x14ac:dyDescent="0.3">
      <c r="A251" s="145"/>
      <c r="B251" s="91"/>
      <c r="C251" s="108"/>
      <c r="D251" s="94"/>
      <c r="E251" s="46" t="s">
        <v>3</v>
      </c>
      <c r="F251" s="76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182">
        <v>0</v>
      </c>
      <c r="K251" s="49">
        <v>0</v>
      </c>
      <c r="L251" s="49">
        <v>0</v>
      </c>
    </row>
    <row r="252" spans="1:12" s="2" customFormat="1" x14ac:dyDescent="0.3">
      <c r="A252" s="145"/>
      <c r="B252" s="91"/>
      <c r="C252" s="108"/>
      <c r="D252" s="94"/>
      <c r="E252" s="46" t="s">
        <v>4</v>
      </c>
      <c r="F252" s="76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182">
        <v>0</v>
      </c>
      <c r="K252" s="49">
        <v>0</v>
      </c>
      <c r="L252" s="49">
        <v>0</v>
      </c>
    </row>
    <row r="253" spans="1:12" s="2" customFormat="1" ht="27.6" x14ac:dyDescent="0.3">
      <c r="A253" s="155"/>
      <c r="B253" s="92"/>
      <c r="C253" s="109"/>
      <c r="D253" s="95"/>
      <c r="E253" s="51" t="s">
        <v>5</v>
      </c>
      <c r="F253" s="76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183">
        <v>0</v>
      </c>
      <c r="K253" s="54">
        <v>0</v>
      </c>
      <c r="L253" s="54">
        <v>0</v>
      </c>
    </row>
    <row r="254" spans="1:12" x14ac:dyDescent="0.3">
      <c r="A254" s="144" t="s">
        <v>96</v>
      </c>
      <c r="B254" s="90" t="s">
        <v>42</v>
      </c>
      <c r="C254" s="107"/>
      <c r="D254" s="93" t="s">
        <v>43</v>
      </c>
      <c r="E254" s="42" t="s">
        <v>1</v>
      </c>
      <c r="F254" s="76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181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45"/>
      <c r="B255" s="91"/>
      <c r="C255" s="108"/>
      <c r="D255" s="94"/>
      <c r="E255" s="46" t="s">
        <v>2</v>
      </c>
      <c r="F255" s="76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182">
        <v>0</v>
      </c>
      <c r="K255" s="49">
        <v>0</v>
      </c>
      <c r="L255" s="49">
        <v>0</v>
      </c>
    </row>
    <row r="256" spans="1:12" x14ac:dyDescent="0.3">
      <c r="A256" s="145"/>
      <c r="B256" s="91"/>
      <c r="C256" s="108"/>
      <c r="D256" s="94"/>
      <c r="E256" s="50" t="s">
        <v>73</v>
      </c>
      <c r="F256" s="76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182">
        <v>0</v>
      </c>
      <c r="K256" s="49">
        <v>0</v>
      </c>
      <c r="L256" s="49">
        <v>0</v>
      </c>
    </row>
    <row r="257" spans="1:12" ht="27.6" x14ac:dyDescent="0.3">
      <c r="A257" s="145"/>
      <c r="B257" s="91"/>
      <c r="C257" s="108"/>
      <c r="D257" s="94"/>
      <c r="E257" s="46" t="s">
        <v>3</v>
      </c>
      <c r="F257" s="76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182">
        <v>0</v>
      </c>
      <c r="K257" s="49">
        <v>0</v>
      </c>
      <c r="L257" s="49">
        <v>0</v>
      </c>
    </row>
    <row r="258" spans="1:12" x14ac:dyDescent="0.3">
      <c r="A258" s="145"/>
      <c r="B258" s="91"/>
      <c r="C258" s="108"/>
      <c r="D258" s="94"/>
      <c r="E258" s="46" t="s">
        <v>4</v>
      </c>
      <c r="F258" s="76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182">
        <v>0</v>
      </c>
      <c r="K258" s="49">
        <v>0</v>
      </c>
      <c r="L258" s="49">
        <v>0</v>
      </c>
    </row>
    <row r="259" spans="1:12" ht="28.2" thickBot="1" x14ac:dyDescent="0.35">
      <c r="A259" s="146"/>
      <c r="B259" s="153"/>
      <c r="C259" s="157"/>
      <c r="D259" s="152"/>
      <c r="E259" s="55" t="s">
        <v>5</v>
      </c>
      <c r="F259" s="76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184">
        <v>0</v>
      </c>
      <c r="K259" s="58">
        <v>0</v>
      </c>
      <c r="L259" s="58">
        <v>0</v>
      </c>
    </row>
    <row r="260" spans="1:12" ht="15" thickTop="1" x14ac:dyDescent="0.3">
      <c r="A260" s="117" t="s">
        <v>79</v>
      </c>
      <c r="B260" s="148" t="s">
        <v>86</v>
      </c>
      <c r="C260" s="96"/>
      <c r="D260" s="78" t="s">
        <v>97</v>
      </c>
      <c r="E260" s="16" t="s">
        <v>1</v>
      </c>
      <c r="F260" s="77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175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18"/>
      <c r="B261" s="149"/>
      <c r="C261" s="97"/>
      <c r="D261" s="79"/>
      <c r="E261" s="20" t="s">
        <v>2</v>
      </c>
      <c r="F261" s="77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176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18"/>
      <c r="B262" s="149"/>
      <c r="C262" s="97"/>
      <c r="D262" s="79"/>
      <c r="E262" s="24" t="s">
        <v>73</v>
      </c>
      <c r="F262" s="77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176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18"/>
      <c r="B263" s="149"/>
      <c r="C263" s="97"/>
      <c r="D263" s="79"/>
      <c r="E263" s="20" t="s">
        <v>3</v>
      </c>
      <c r="F263" s="77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176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18"/>
      <c r="B264" s="149"/>
      <c r="C264" s="97"/>
      <c r="D264" s="79"/>
      <c r="E264" s="20" t="s">
        <v>4</v>
      </c>
      <c r="F264" s="77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176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19"/>
      <c r="B265" s="150"/>
      <c r="C265" s="98"/>
      <c r="D265" s="80"/>
      <c r="E265" s="25" t="s">
        <v>5</v>
      </c>
      <c r="F265" s="76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177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129" t="s">
        <v>80</v>
      </c>
      <c r="B266" s="87" t="s">
        <v>106</v>
      </c>
      <c r="C266" s="136"/>
      <c r="D266" s="84" t="s">
        <v>97</v>
      </c>
      <c r="E266" s="29" t="s">
        <v>1</v>
      </c>
      <c r="F266" s="76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178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130"/>
      <c r="B267" s="88"/>
      <c r="C267" s="137"/>
      <c r="D267" s="85"/>
      <c r="E267" s="33" t="s">
        <v>2</v>
      </c>
      <c r="F267" s="76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179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130"/>
      <c r="B268" s="88"/>
      <c r="C268" s="137"/>
      <c r="D268" s="85"/>
      <c r="E268" s="37" t="s">
        <v>73</v>
      </c>
      <c r="F268" s="76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179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130"/>
      <c r="B269" s="88"/>
      <c r="C269" s="137"/>
      <c r="D269" s="85"/>
      <c r="E269" s="33" t="s">
        <v>3</v>
      </c>
      <c r="F269" s="76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179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130"/>
      <c r="B270" s="88"/>
      <c r="C270" s="137"/>
      <c r="D270" s="85"/>
      <c r="E270" s="33" t="s">
        <v>4</v>
      </c>
      <c r="F270" s="76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179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31"/>
      <c r="B271" s="135"/>
      <c r="C271" s="138"/>
      <c r="D271" s="139"/>
      <c r="E271" s="38" t="s">
        <v>5</v>
      </c>
      <c r="F271" s="76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180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44" t="s">
        <v>81</v>
      </c>
      <c r="B272" s="90" t="s">
        <v>107</v>
      </c>
      <c r="C272" s="161"/>
      <c r="D272" s="93" t="s">
        <v>97</v>
      </c>
      <c r="E272" s="42" t="s">
        <v>1</v>
      </c>
      <c r="F272" s="76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181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45"/>
      <c r="B273" s="91"/>
      <c r="C273" s="133"/>
      <c r="D273" s="94"/>
      <c r="E273" s="46" t="s">
        <v>2</v>
      </c>
      <c r="F273" s="76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182">
        <v>0</v>
      </c>
      <c r="K273" s="49">
        <v>0</v>
      </c>
      <c r="L273" s="49">
        <v>0</v>
      </c>
    </row>
    <row r="274" spans="1:12" x14ac:dyDescent="0.3">
      <c r="A274" s="145"/>
      <c r="B274" s="91"/>
      <c r="C274" s="133"/>
      <c r="D274" s="94"/>
      <c r="E274" s="50" t="s">
        <v>73</v>
      </c>
      <c r="F274" s="76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182">
        <v>0</v>
      </c>
      <c r="K274" s="49">
        <v>0</v>
      </c>
      <c r="L274" s="49">
        <v>0</v>
      </c>
    </row>
    <row r="275" spans="1:12" ht="27.6" x14ac:dyDescent="0.3">
      <c r="A275" s="145"/>
      <c r="B275" s="91"/>
      <c r="C275" s="133"/>
      <c r="D275" s="94"/>
      <c r="E275" s="46" t="s">
        <v>3</v>
      </c>
      <c r="F275" s="76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182">
        <v>0</v>
      </c>
      <c r="K275" s="49">
        <v>0</v>
      </c>
      <c r="L275" s="49">
        <v>0</v>
      </c>
    </row>
    <row r="276" spans="1:12" x14ac:dyDescent="0.3">
      <c r="A276" s="145"/>
      <c r="B276" s="91"/>
      <c r="C276" s="133"/>
      <c r="D276" s="94"/>
      <c r="E276" s="46" t="s">
        <v>4</v>
      </c>
      <c r="F276" s="76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182">
        <v>0</v>
      </c>
      <c r="K276" s="49">
        <v>0</v>
      </c>
      <c r="L276" s="49">
        <v>0</v>
      </c>
    </row>
    <row r="277" spans="1:12" ht="28.2" thickBot="1" x14ac:dyDescent="0.35">
      <c r="A277" s="162"/>
      <c r="B277" s="163"/>
      <c r="C277" s="164"/>
      <c r="D277" s="172"/>
      <c r="E277" s="73" t="s">
        <v>5</v>
      </c>
      <c r="F277" s="76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189">
        <v>0</v>
      </c>
      <c r="K277" s="75">
        <v>0</v>
      </c>
      <c r="L277" s="75">
        <v>0</v>
      </c>
    </row>
    <row r="278" spans="1:12" ht="15" thickTop="1" x14ac:dyDescent="0.3">
      <c r="A278" s="117"/>
      <c r="B278" s="148" t="s">
        <v>48</v>
      </c>
      <c r="C278" s="96" t="s">
        <v>114</v>
      </c>
      <c r="D278" s="78"/>
      <c r="E278" s="16" t="s">
        <v>1</v>
      </c>
      <c r="F278" s="77">
        <f t="shared" si="173"/>
        <v>5164431.1826799996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175">
        <f t="shared" si="187"/>
        <v>959444.57528999983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18"/>
      <c r="B279" s="149"/>
      <c r="C279" s="97"/>
      <c r="D279" s="79"/>
      <c r="E279" s="20" t="s">
        <v>2</v>
      </c>
      <c r="F279" s="77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176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18"/>
      <c r="B280" s="149"/>
      <c r="C280" s="97"/>
      <c r="D280" s="79"/>
      <c r="E280" s="24" t="s">
        <v>73</v>
      </c>
      <c r="F280" s="77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176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18"/>
      <c r="B281" s="149"/>
      <c r="C281" s="97"/>
      <c r="D281" s="79"/>
      <c r="E281" s="20" t="s">
        <v>3</v>
      </c>
      <c r="F281" s="77">
        <f t="shared" si="173"/>
        <v>148550.55009000003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176">
        <f t="shared" si="187"/>
        <v>2057.5920000000001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18"/>
      <c r="B282" s="149"/>
      <c r="C282" s="97"/>
      <c r="D282" s="79"/>
      <c r="E282" s="20" t="s">
        <v>4</v>
      </c>
      <c r="F282" s="77">
        <f t="shared" si="173"/>
        <v>4668721.0076299999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176">
        <f t="shared" si="187"/>
        <v>921057.13779000007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70"/>
      <c r="B283" s="165"/>
      <c r="C283" s="166"/>
      <c r="D283" s="99"/>
      <c r="E283" s="70" t="s">
        <v>5</v>
      </c>
      <c r="F283" s="77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188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2025-07-01T08:49:05Z</dcterms:modified>
</cp:coreProperties>
</file>